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30" windowWidth="19875" windowHeight="7710" tabRatio="689" activeTab="5"/>
  </bookViews>
  <sheets>
    <sheet name="ΠΥΣΠΕ" sheetId="1" r:id="rId1"/>
    <sheet name="ΑΝΑΛΥΤΙΚΑ-ΠΥΣΠΕ" sheetId="2" r:id="rId2"/>
    <sheet name="ΑΠΥΣΠΕ" sheetId="3" r:id="rId3"/>
    <sheet name="ΑΝΑΛΥΤΙΚΑ-ΑΠΥΣΠΕ" sheetId="4" r:id="rId4"/>
    <sheet name="ΚΥΣΠΕ" sheetId="5" r:id="rId5"/>
    <sheet name="ΑΝΑΛΥΤΙΚΑ-ΚΥΣΠΕ" sheetId="6" r:id="rId6"/>
  </sheets>
  <definedNames/>
  <calcPr fullCalcOnLoad="1"/>
</workbook>
</file>

<file path=xl/sharedStrings.xml><?xml version="1.0" encoding="utf-8"?>
<sst xmlns="http://schemas.openxmlformats.org/spreadsheetml/2006/main" count="295" uniqueCount="185">
  <si>
    <t>α/α</t>
  </si>
  <si>
    <t>τίτλος παράταξης</t>
  </si>
  <si>
    <t>ψήφοι</t>
  </si>
  <si>
    <t>ποσοστό</t>
  </si>
  <si>
    <t>Δ.Ε. Ζακύνθου</t>
  </si>
  <si>
    <t>ΣΥΝΟΛΑ</t>
  </si>
  <si>
    <t>ΕΓΓΕΓΡΑΜΕΝΟΙ</t>
  </si>
  <si>
    <t>ΨΗΦΙΣΑΝ</t>
  </si>
  <si>
    <t>ΕΓΚΥΡΑ</t>
  </si>
  <si>
    <t>ΑΚΥΡΑ</t>
  </si>
  <si>
    <t>ΑΠΟΧΗ</t>
  </si>
  <si>
    <t>ΠΥΣΔΕ Ζακύνθου</t>
  </si>
  <si>
    <t>Ψήφοι</t>
  </si>
  <si>
    <t>Επώνυμο - Όνομα - Πατρώνυμο</t>
  </si>
  <si>
    <t>Αγωνιστική Συσπείρωση Εκπαιδευτικών (Π.Α.ΜΕ)</t>
  </si>
  <si>
    <t>Αγωνιστική Συσπείρωση Εκπαιδευτικών 
(το ψηφοδέλτιο που στηρίζει το ΠΑΜΕ)</t>
  </si>
  <si>
    <t>ΑΓΩΝΙΣΤΙΚΗ ΣΥΣΠΕΙΡΩΣΗ ΕΚΠΑΙΔΕΥΤΙΚΩΝ
(το ψηφοδέλτιο που στηρίζει το Π.Α.Μ.Ε.)</t>
  </si>
  <si>
    <t>Α/Α</t>
  </si>
  <si>
    <t>ΕΚΛΟΓΕΣ ΑΙΡΕΤΩΝ ΓΙΑ ΤΟ Π.Υ.Σ.Π.Ε. ΖΑΚΥΝΘΟΥ</t>
  </si>
  <si>
    <t>ΑΝΕΞΑΡΤΗΤΗ ΕΝΩΤΙΚΗ ΚΙΝΗΣΗ ΕΚΠΑΙΔΕΥΤΙΚΩΝ Π.Ε. ΖΑΚΥΝΘΟΥ</t>
  </si>
  <si>
    <t>ΕΝΙΑΙΑ ΚΙΝΗΣΗ ΕΚΠΑΙΔΕΥΤΙΚΩΝ ΖΑΚΥΝΘΟΥ (Ε.Κ.Ε.Ζ.)</t>
  </si>
  <si>
    <t>Υποψήφιοι για το Π.Υ.Σ.Π.Ε. ΖΑΚΥΝΘΟΥ</t>
  </si>
  <si>
    <t>Κόκλας Κωνσταντίνος του Διονυσίου</t>
  </si>
  <si>
    <t>Ελληνικάκη Σοφία του Νικολάου</t>
  </si>
  <si>
    <t>Μπελέρης Ιωάννης του Αλεξάνδρου</t>
  </si>
  <si>
    <t>Ρένεση Μαριέττα του Διονυσίου</t>
  </si>
  <si>
    <t>Φουράκη Σοφία του Διονυσίου</t>
  </si>
  <si>
    <t>ΑΝΕΞΑΡΤΗΤΗ ΕΝΩΤΙΚΗ ΚΙΝΗΣΗ ΕΚΠΑΙΔΕΥΤΙΚΩΝ Π.Ε. ΖΑΚΎΝΘΟΥ</t>
  </si>
  <si>
    <t>Ζτούπας Βασίλειος του Ευσταθίου</t>
  </si>
  <si>
    <t>Μπαλαλά Μαρία του Ηλία</t>
  </si>
  <si>
    <t>Σφυρής Χρήστος- Νεκτάριος του Θεοδώρου</t>
  </si>
  <si>
    <t>Κατσαϊτου Αλεξάνδρα του Σπυρίδωνος</t>
  </si>
  <si>
    <t>Λάζου Ευφροσύνη του Ιωάννη</t>
  </si>
  <si>
    <t>Σαϊτανίδου Αλεξάνδρα του Γεωργίου</t>
  </si>
  <si>
    <t>ΕΝΩΤΙΚΗ ΚΙΝΗΣΗ ΕΚΠΑΙΔΕΥΤΙΚΩΝ</t>
  </si>
  <si>
    <t>Δ.Α.Κ.Ε./Π.Ε.</t>
  </si>
  <si>
    <t>ΔΗΜΟΚΡΑΤΙΚΗ ΣΥΝΕΡΓΑΣΙΑ ΕΚΠΑΙΔΕΥΤΙΚΩΝ Π.Ε.</t>
  </si>
  <si>
    <t>ΑΝΕΞΑΡΤΗΤΗ ΡΙΖΟΣΠΑΣΤΙΚΗ ΠΑΡΕΜΒΑΣΗ</t>
  </si>
  <si>
    <t>ΑΓΩΝΙΣΤΙΚΗ ΣΥΣΠΕΙΡΩΣΗ ΕΚΠΑΙΔΕΥΤΙΚΩΝ
(το ψηφοδέλτιο που στηρίζει το ΠΑΜΕ)</t>
  </si>
  <si>
    <t xml:space="preserve">Υποψήφιοι για το ΑΠΥΣΠΕ ΙΟΝΙΩΝ ΝΗΣΩΝ </t>
  </si>
  <si>
    <t>Αντωνοπούλου Τασία του Δημητρίου</t>
  </si>
  <si>
    <t>Αργύρη Ευαγγελούλα του Γεωργίου</t>
  </si>
  <si>
    <t>Δελαπόρτας Σταύρος του Ιωάννη</t>
  </si>
  <si>
    <t>Κεφαλά Δήμητρα του Θεοδοσίου</t>
  </si>
  <si>
    <t>Κορωνάκης Αριστόβουλος (Άρης) του Γεωργίου</t>
  </si>
  <si>
    <t>Παπαδόπουλος Ανδρέας του Ιωάννη</t>
  </si>
  <si>
    <t>Παπασταύρος Ευάγγελος του Παναγιώτη</t>
  </si>
  <si>
    <t>Φατούρος Παναγιώτης του Γερασίμου</t>
  </si>
  <si>
    <t>Δ.Α.Κ.Ε. /Π.Ε.</t>
  </si>
  <si>
    <t>Γαστεράτος Δημήτριος του Σπυρίδωνος</t>
  </si>
  <si>
    <t>Κλάδης Παναγιώτης του Διονυσίου</t>
  </si>
  <si>
    <t>Κώτσης Νικόλαος του Κωνσταντίνου</t>
  </si>
  <si>
    <t>Μαγουλάς Βασίλειος του Αλεξάνδρου</t>
  </si>
  <si>
    <t>Μεσοχωρίτης Παντελής του Γεωργίου</t>
  </si>
  <si>
    <t>Καρδάμη Μελπωμένη του Προκοπίου</t>
  </si>
  <si>
    <t>Κρικώνη Ευδοξία του Βασιλείου</t>
  </si>
  <si>
    <t>Κώστα Αγγελική του Ευαγγέλου</t>
  </si>
  <si>
    <t>Παντελειός Γεράσιμος του Διονυσίου</t>
  </si>
  <si>
    <t xml:space="preserve">Ροντογιάννης Σπυρίδων του Ιωάννη </t>
  </si>
  <si>
    <t xml:space="preserve">Ροσιλόβαλης Στέργιος του Ιωάννη </t>
  </si>
  <si>
    <t>Ατσοπάρδης Ελευθέριος του Ιωσήφ</t>
  </si>
  <si>
    <t>Καββαδία Κωνσταντίνα του Γερασίμου</t>
  </si>
  <si>
    <t>Κουρσάρης Αντώνιος του Θεοφύλακτου</t>
  </si>
  <si>
    <t>Μαλαχά Ελένη του Ιωάννη</t>
  </si>
  <si>
    <t>Μπουργουτζής Ηλίας του Ευσταθίου</t>
  </si>
  <si>
    <t xml:space="preserve">Πηλού Αναστασία του Σπυρίδωνα </t>
  </si>
  <si>
    <t>Παντής Διονύσιος του Ιωάννη</t>
  </si>
  <si>
    <t>Πετούση Κωνσταντίνα του Ιωάννη</t>
  </si>
  <si>
    <t>Ποζίδης Παναγιώτης του Μενελάου</t>
  </si>
  <si>
    <t>Πυλαρινός Διονύσιος του Δημητρίου</t>
  </si>
  <si>
    <t>Σταθάτος Θεόδωρος του Παντελή</t>
  </si>
  <si>
    <t xml:space="preserve">ΕΚΛΟΓΕΣ ΑΙΡΕΤΩΝ ΓΙΑ ΤΟ Κ.Υ.Σ.Π.Ε. </t>
  </si>
  <si>
    <t>ΠΕΙΡΑΤΕΣ ΣΤΗΝ ΕΚΠΑΙΔΕΥΣΗ</t>
  </si>
  <si>
    <t>ΑΓΩΝΙΣΤΙΚΗ ΣΥΣΠΕΊΡΩΣΗ ΕΚΠΑΙΔΕΥΤΙΚΩΝ (το ψηφοδέλτιο που στηρίζει το Π.Α.Μ.Ε.)</t>
  </si>
  <si>
    <t>ΑΝΕΞΑΡΤΗΤΗ ΡΙΖΟΣΠΑΣΤΙΚΗ ΠΑΡΕΜΒΑΣΗ (Παρεμβάσεις Κινήσεις Συσπειρώσεις Π.Ε.)</t>
  </si>
  <si>
    <t>ΔΗΜΟΚΡΑΤΙΚΗ ΣΥΝΕΡΓΑΣΙΑ ΑΝΕΞΑΡΤΗΤΕΣ ΚΙΝΗΣΕΙΣ ΕΚΠΑΙΔΕΥΤΙΚΩΝ Π.Ε. ΔΗ.ΣΥ. / Α.Κ.Ε.</t>
  </si>
  <si>
    <t>ΕΝΩΤΙΚΗ ΚΙΝΗΣΗ ΕΚΠΑΙΔΕΥΤΙΚΩΝ Π.Ε. ΜΕΤΩΠΟ ΔΗΜΟΚΡΑΤΙΚΩΝ-ΠΡΟΟΔΕΥΤΙΚΩΝ-ΑΝΕΞΑΡΤΗΤΩΝ ΚΙΝΗΣΕΩΝ</t>
  </si>
  <si>
    <t>ΜΑΡΞΙΣΤΙΚΟ ΚΙΝΗΜΑ ΕΚΠΑΙΔΕΥΤΙΚΩΝ</t>
  </si>
  <si>
    <t xml:space="preserve">ΣΥΝΕΧΙΣΤΕΣ ΤΟΥ ΚΑΠΟΔΙΣΤΡΙΑ/Π.Ε. </t>
  </si>
  <si>
    <t>ΧΡΙΣΤΙΑΝΙΚΗ ΕΝΑΛΛΑΚΤΙΚΗ ΚΙΝΗΣΗ ΕΚΠΑΙΔΕΥΤΙΚΩΝ ΠΡΩΤΟΒΑΘΜΙΑΣ ΕΚΠΑΙΔΕΥΣΗΣ Χ.Ε.Κ. -Π.Ε.</t>
  </si>
  <si>
    <t>ΠΡΩΤΟΒΟΥΛΙΑ ΑΝΕΞΑΡΤΗΤΩΝ ΕΚΠΑΙΔΕΥΤΙΚΩΝ Π.Ε. (για το ΜΕΤΩΠΟ της ανασυγκρότησης και της κοινωνικής ΑΝΑΤΡΟΠΗΣ)</t>
  </si>
  <si>
    <t>ΠΡΟΟΔΕΥΤΙΚΑ ΡΕΥΜΑΤΑ ΕΚΠΑΙΔΕΥΤΙΚΩΝ (και ανένταχτοι συνάδελφοι)</t>
  </si>
  <si>
    <t>Υποψήφιοι για το Κ.Υ.Σ.Π.Ε.</t>
  </si>
  <si>
    <t>Γαλανού Άννα του Γεωργίου</t>
  </si>
  <si>
    <t>Γιαννακοπούλου Μαριάννα του Σπυρίδωνα</t>
  </si>
  <si>
    <t>Δριμάλα Θεοδώρα του Νικολάου</t>
  </si>
  <si>
    <t>Ευαγγελοπούλου Ειρήνη του Γεωργίου</t>
  </si>
  <si>
    <t>Ευαγγέλου Παναγιώτης του Νέστορα</t>
  </si>
  <si>
    <t>Ζέλιος Ευθύμιος του Αδάμ</t>
  </si>
  <si>
    <t>Κόκορη Δέσποινα του Στυλιανού</t>
  </si>
  <si>
    <t>Λιάμπας Στέργιος του Αντρέα</t>
  </si>
  <si>
    <t>Μαρκόπουλος Νίκος του Μιχαήλ</t>
  </si>
  <si>
    <t>Νάστα Αναστασία-Μιράντα του Σωτηρίου</t>
  </si>
  <si>
    <t>Παλαρμάς Στέλιος του Μιχαήλ</t>
  </si>
  <si>
    <t>Παληγεώργος Βασίλειος του Ευάγγελου</t>
  </si>
  <si>
    <t>Πικέα Χαραλαμπία του Διονυσίου</t>
  </si>
  <si>
    <t>Σκούφαλος Μάρκος του Ισιδώρου</t>
  </si>
  <si>
    <t>Τόκας Αναστάσιος του Αθανασίου</t>
  </si>
  <si>
    <t>Φραγκούλης Δημήτριος του Βασιλείου</t>
  </si>
  <si>
    <t>Χατζησάββας Παναγιώτης του Ηρακλή</t>
  </si>
  <si>
    <t>Αθανασοπούλου Γεωργία του Γεωργίου</t>
  </si>
  <si>
    <t>Αθανασούλα Ανθή του Ηρακλή</t>
  </si>
  <si>
    <t>Βαϊνάς Παντελής του Λάμπρου</t>
  </si>
  <si>
    <t>Καραγκούνη Βασιλική του Παναγιώτη</t>
  </si>
  <si>
    <t>Καργιώτη Χαρίκλεια του Ιωάννη</t>
  </si>
  <si>
    <t>Παπαθανασίου Αργύριος του Κωνσταντίνου</t>
  </si>
  <si>
    <t>Πατέλη Βιολέττα του Νικολάου</t>
  </si>
  <si>
    <t>Πλακονούρη Διονυσία(Σίσυ) του Χρήστου</t>
  </si>
  <si>
    <t>Πυριόχος Διονύσης του Ιωάννη</t>
  </si>
  <si>
    <t>Σμήλιος Ηλίας του Νικολάου</t>
  </si>
  <si>
    <t>Χρόνης Γεώργιος του Κωνσταντίνου</t>
  </si>
  <si>
    <t>Αβράμη Αναστασία του Δημητρίου</t>
  </si>
  <si>
    <t>Αντωνιάδης Αναστάσιος του Δημητρίου</t>
  </si>
  <si>
    <t>Βαγενάς Δημήτριος του Σπυρίδωνος</t>
  </si>
  <si>
    <t>Δεμερτζής Γεώργιος του Αντωνίου</t>
  </si>
  <si>
    <t>Δεμιρτζίδης Κωνσταντίνος του Σταύρου</t>
  </si>
  <si>
    <t>Ζανιάς Αχιλλεύς του Ιωάννου</t>
  </si>
  <si>
    <t>Καραμανίδης Βασίλειος του Σιδέρη</t>
  </si>
  <si>
    <t>Καφφετζάκη Καλλιόπη του Εμμανουήλ</t>
  </si>
  <si>
    <t>Ματαράγκας Νικόλαος του Κωνσταντίνου</t>
  </si>
  <si>
    <t>Ντρίμερης Δημήτριος του Κωνσταντίνου</t>
  </si>
  <si>
    <t>Παληγιάννης Βασίλειος του Ιωάννη</t>
  </si>
  <si>
    <t>Παπαδόπουλος Κλήμαντος του Ιωάννη</t>
  </si>
  <si>
    <t>Παπαδόπουλος Κωνσταντίνος του Δημητρίου</t>
  </si>
  <si>
    <t>Παπακιώσης Βασίλειος του Αθανασίου</t>
  </si>
  <si>
    <t>Παπαποστόλου Δημήτριος του Βασιλείου</t>
  </si>
  <si>
    <t>Παπαχρήστου Αναστασία του Δημητρίου</t>
  </si>
  <si>
    <t>Τσάμης Δημήτριος του Αριστείδη</t>
  </si>
  <si>
    <t>Φίλιας Ανδρέας του Νικολάου</t>
  </si>
  <si>
    <t>Φωτόπουλος Νικόλαος του Βασιλείου</t>
  </si>
  <si>
    <t>Χάιδας Χρήστος του Ιωάννη</t>
  </si>
  <si>
    <t>Φασφαλής Νικόλαος του Γεωργίου</t>
  </si>
  <si>
    <t>Φελεκίδης Γεώργιος του Παναγιώτη</t>
  </si>
  <si>
    <t>Χαριστός Μανόλης του Χρήστου</t>
  </si>
  <si>
    <t>Αντωνοπούλου Αθανασία(Νάνσυ) του Κωνσταντίνου</t>
  </si>
  <si>
    <t>Αρτεμιάδης Λάζαρος του Ιωάννη</t>
  </si>
  <si>
    <t>Γκούμας Αθανάσιος του Ηλία</t>
  </si>
  <si>
    <t>Εμμανουηλίδου Αθανασία του Παναγιώτη</t>
  </si>
  <si>
    <t>Ζαβουδάκης Παναγιώτης του Ιωακείμ</t>
  </si>
  <si>
    <t>Καγιάννης Χρήστος του Γεωργίου</t>
  </si>
  <si>
    <t>Κατσαΐτου Αλεξάνδρα του Σπυρίδωνα</t>
  </si>
  <si>
    <t>Κτιστάκης Αντώνιος του Ιωάννη</t>
  </si>
  <si>
    <t>Λαζαρίδης Δημήτριος του Νικολάου</t>
  </si>
  <si>
    <t>Λαζάρου Δήμητρα του Δημητρίου</t>
  </si>
  <si>
    <t>Μάρκου Γεώργιος του Τριαντάφυλλου</t>
  </si>
  <si>
    <t>Μεϊμέτης Παρασκευάς του Πολυχρόνη</t>
  </si>
  <si>
    <t>Παυλίδης Παΐσης του Κωνσταντίνου</t>
  </si>
  <si>
    <t>Παυλίδης Παναγιώτης του Αστερίου</t>
  </si>
  <si>
    <t>Ρουμπής Παναγιώτης(Τάκης) του Αθανασίου</t>
  </si>
  <si>
    <t>Σίντος Στέφανος του Φιλίππου</t>
  </si>
  <si>
    <t>Αγγελόπουλος Παναγιώτης του Κωνσταντίνου</t>
  </si>
  <si>
    <t>Αναστασιάδης Χρήστος του Αχιλλέα</t>
  </si>
  <si>
    <t>Αναστόπουλος Αναστάσιος του Αριστοτέλη</t>
  </si>
  <si>
    <t>Αντωνοπούλου Αναστασία του Δημητρίου</t>
  </si>
  <si>
    <t>Βρεττός Ιωάννης του Ιωάννη</t>
  </si>
  <si>
    <t>Γαλάνης Γρηγόριος του Δημητρίου</t>
  </si>
  <si>
    <t>Γεωργιάδου Σοφία του Ιωάννη</t>
  </si>
  <si>
    <t>Γκαρίπης Αθανάσιος του Κωνσταντίνου</t>
  </si>
  <si>
    <t>Γούλα Μαρία του Σωτηρίου</t>
  </si>
  <si>
    <t>Γρίβας Χρήστος του Κωνσταντίνου</t>
  </si>
  <si>
    <t>Δελλαπόρτας Σταύρος του Ιωάννη</t>
  </si>
  <si>
    <t>Δημητρακόπουλος Γεώργιος του Κωνσταντίνου</t>
  </si>
  <si>
    <t>Ζερβού Σοφία του Κωνσταντίνου</t>
  </si>
  <si>
    <t>Καψαλάκης Μιχαήλ του Ζαχαρία</t>
  </si>
  <si>
    <t>Κουρκούνη Φωτεινή του Χρήστου</t>
  </si>
  <si>
    <t>Λαΐνας Δημήτριος του Σπύρου</t>
  </si>
  <si>
    <t>Λάτσιος Ηλίας του Σπυρίδωνα</t>
  </si>
  <si>
    <t>Μακράκης Γεώργιος του Νικολάου</t>
  </si>
  <si>
    <t>Παπακώστα Βασιλική(Βίκυ) του Γεωργίου</t>
  </si>
  <si>
    <t>Πολυζοπούλου Αριστέα του Γεωργίου</t>
  </si>
  <si>
    <t>Σβώλης Στέλιος του Αθανασίου</t>
  </si>
  <si>
    <t>Ταϊλαχίδης Σάββας του Γεωργίου</t>
  </si>
  <si>
    <t>Τσώλος Ιωάννης του Κωνσταντίνου</t>
  </si>
  <si>
    <t>Ντούσας Δημήτριος του Βασιλείου</t>
  </si>
  <si>
    <t>Λάιος Χαράλαμπος του Χρήστου</t>
  </si>
  <si>
    <t xml:space="preserve">
ΠΡΟΟΔΕΥΤΙΚΑ ΡΕΥΜΑΤΑ ΕΚΠΑΙΔΕΥΤΙΚΩΝ (και ανένταχτοι συνάδελφοι)</t>
  </si>
  <si>
    <t>Μακρή Αντιγόνη του Γεωργίου</t>
  </si>
  <si>
    <t>Παπαστάμος Μιχάλης του Ιωάννη</t>
  </si>
  <si>
    <t>Βαγενά Αλεξάνδρα του Αριστόβουλου</t>
  </si>
  <si>
    <t>Καλόγηρος Νικόλαος του Αθανασίου</t>
  </si>
  <si>
    <t>Κυριακόπουλος Χρήστος του Παύλου</t>
  </si>
  <si>
    <t>Παβέλης Παναγιώτης του Χρήστου</t>
  </si>
  <si>
    <t>Τσαούσης Μιχαήλ του Νικολάου</t>
  </si>
  <si>
    <t>Ράρρα Σταυρούλα του Αθανασίου</t>
  </si>
  <si>
    <t>ΕΚΛΟΓΕΣ ΑΙΡΕΤΩΝ ΓΙΑ ΤΟ Α.Π.Υ.Σ.Π.Ε. ΙΟΝΙΩΝ ΝΗΣΩΝ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</si>
</sst>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%"/>
    <numFmt numFmtId="165" formatCode="&quot;Ναι&quot;;&quot;Ναι&quot;;&quot;'Οχι&quot;"/>
    <numFmt numFmtId="166" formatCode="&quot;Αληθές&quot;;&quot;Αληθές&quot;;&quot;Ψευδές&quot;"/>
    <numFmt numFmtId="167" formatCode="&quot;Ενεργοποίηση&quot;;&quot;Ενεργοποίηση&quot;;&quot;Απενεργοποίηση&quot;"/>
    <numFmt numFmtId="168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b/>
      <sz val="11"/>
      <color indexed="52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b/>
      <sz val="16"/>
      <color indexed="8"/>
      <name val="Calibri"/>
      <family val="2"/>
    </font>
    <font>
      <b/>
      <sz val="16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b/>
      <sz val="11"/>
      <color rgb="FFFA7D00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9" fillId="28" borderId="3" applyNumberFormat="0" applyAlignment="0" applyProtection="0"/>
    <xf numFmtId="0" fontId="30" fillId="0" borderId="0" applyNumberFormat="0" applyFill="0" applyBorder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6" fillId="31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79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 wrapText="1"/>
    </xf>
    <xf numFmtId="0" fontId="44" fillId="0" borderId="0" xfId="0" applyFont="1" applyBorder="1" applyAlignment="1">
      <alignment/>
    </xf>
    <xf numFmtId="0" fontId="22" fillId="0" borderId="0" xfId="0" applyNumberFormat="1" applyFont="1" applyFill="1" applyBorder="1" applyAlignment="1">
      <alignment horizontal="center"/>
    </xf>
    <xf numFmtId="0" fontId="23" fillId="0" borderId="10" xfId="0" applyNumberFormat="1" applyFont="1" applyFill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5" fillId="34" borderId="0" xfId="0" applyFont="1" applyFill="1" applyAlignment="1">
      <alignment horizontal="center"/>
    </xf>
    <xf numFmtId="0" fontId="45" fillId="14" borderId="10" xfId="0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 vertical="center"/>
    </xf>
    <xf numFmtId="10" fontId="45" fillId="33" borderId="10" xfId="0" applyNumberFormat="1" applyFont="1" applyFill="1" applyBorder="1" applyAlignment="1">
      <alignment horizontal="center"/>
    </xf>
    <xf numFmtId="0" fontId="45" fillId="0" borderId="0" xfId="0" applyFont="1" applyAlignment="1">
      <alignment horizontal="center" vertical="center"/>
    </xf>
    <xf numFmtId="0" fontId="45" fillId="0" borderId="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horizontal="center"/>
    </xf>
    <xf numFmtId="0" fontId="46" fillId="0" borderId="1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/>
    </xf>
    <xf numFmtId="0" fontId="45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0" fontId="44" fillId="0" borderId="10" xfId="0" applyFont="1" applyBorder="1" applyAlignment="1">
      <alignment/>
    </xf>
    <xf numFmtId="0" fontId="45" fillId="0" borderId="11" xfId="0" applyFont="1" applyBorder="1" applyAlignment="1">
      <alignment/>
    </xf>
    <xf numFmtId="0" fontId="45" fillId="33" borderId="10" xfId="0" applyFont="1" applyFill="1" applyBorder="1" applyAlignment="1">
      <alignment horizontal="center"/>
    </xf>
    <xf numFmtId="0" fontId="45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/>
    </xf>
    <xf numFmtId="0" fontId="45" fillId="0" borderId="12" xfId="0" applyFont="1" applyBorder="1" applyAlignment="1">
      <alignment horizontal="center"/>
    </xf>
    <xf numFmtId="0" fontId="45" fillId="0" borderId="12" xfId="0" applyFont="1" applyBorder="1" applyAlignment="1">
      <alignment horizontal="center" vertical="top" wrapText="1"/>
    </xf>
    <xf numFmtId="0" fontId="46" fillId="0" borderId="12" xfId="0" applyFont="1" applyBorder="1" applyAlignment="1">
      <alignment horizontal="center"/>
    </xf>
    <xf numFmtId="0" fontId="46" fillId="0" borderId="12" xfId="0" applyFont="1" applyBorder="1" applyAlignment="1">
      <alignment horizontal="center" vertical="top" wrapText="1"/>
    </xf>
    <xf numFmtId="0" fontId="46" fillId="0" borderId="13" xfId="0" applyFont="1" applyBorder="1" applyAlignment="1">
      <alignment horizontal="center"/>
    </xf>
    <xf numFmtId="0" fontId="44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4" fillId="0" borderId="0" xfId="0" applyFont="1" applyBorder="1" applyAlignment="1">
      <alignment horizontal="center"/>
    </xf>
    <xf numFmtId="0" fontId="47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8" fillId="35" borderId="0" xfId="0" applyFont="1" applyFill="1" applyAlignment="1">
      <alignment horizontal="center"/>
    </xf>
    <xf numFmtId="0" fontId="45" fillId="0" borderId="10" xfId="0" applyFont="1" applyBorder="1" applyAlignment="1">
      <alignment horizontal="center"/>
    </xf>
    <xf numFmtId="0" fontId="45" fillId="14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center"/>
    </xf>
    <xf numFmtId="0" fontId="45" fillId="33" borderId="10" xfId="0" applyFont="1" applyFill="1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10" fontId="45" fillId="33" borderId="10" xfId="54" applyNumberFormat="1" applyFont="1" applyFill="1" applyBorder="1" applyAlignment="1">
      <alignment horizontal="center"/>
    </xf>
    <xf numFmtId="0" fontId="25" fillId="36" borderId="10" xfId="0" applyNumberFormat="1" applyFont="1" applyFill="1" applyBorder="1" applyAlignment="1">
      <alignment horizontal="center"/>
    </xf>
    <xf numFmtId="0" fontId="45" fillId="37" borderId="0" xfId="0" applyFont="1" applyFill="1" applyAlignment="1">
      <alignment horizontal="center"/>
    </xf>
    <xf numFmtId="0" fontId="45" fillId="37" borderId="0" xfId="0" applyFont="1" applyFill="1" applyBorder="1" applyAlignment="1">
      <alignment horizontal="center" vertical="center" wrapText="1"/>
    </xf>
    <xf numFmtId="0" fontId="45" fillId="37" borderId="0" xfId="0" applyFont="1" applyFill="1" applyBorder="1" applyAlignment="1">
      <alignment horizontal="center" wrapText="1"/>
    </xf>
    <xf numFmtId="0" fontId="45" fillId="37" borderId="0" xfId="0" applyFont="1" applyFill="1" applyBorder="1" applyAlignment="1">
      <alignment horizontal="center"/>
    </xf>
    <xf numFmtId="0" fontId="25" fillId="36" borderId="0" xfId="0" applyNumberFormat="1" applyFont="1" applyFill="1" applyBorder="1" applyAlignment="1">
      <alignment horizontal="center"/>
    </xf>
    <xf numFmtId="0" fontId="22" fillId="37" borderId="0" xfId="0" applyNumberFormat="1" applyFont="1" applyFill="1" applyBorder="1" applyAlignment="1">
      <alignment horizontal="center"/>
    </xf>
    <xf numFmtId="0" fontId="45" fillId="37" borderId="15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right"/>
    </xf>
    <xf numFmtId="0" fontId="45" fillId="33" borderId="14" xfId="0" applyFont="1" applyFill="1" applyBorder="1" applyAlignment="1">
      <alignment horizontal="right"/>
    </xf>
    <xf numFmtId="0" fontId="45" fillId="0" borderId="12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14" borderId="13" xfId="0" applyFont="1" applyFill="1" applyBorder="1" applyAlignment="1">
      <alignment horizontal="center"/>
    </xf>
    <xf numFmtId="0" fontId="45" fillId="14" borderId="14" xfId="0" applyFont="1" applyFill="1" applyBorder="1" applyAlignment="1">
      <alignment horizontal="center"/>
    </xf>
    <xf numFmtId="0" fontId="45" fillId="33" borderId="13" xfId="0" applyFont="1" applyFill="1" applyBorder="1" applyAlignment="1">
      <alignment horizontal="center"/>
    </xf>
    <xf numFmtId="0" fontId="45" fillId="33" borderId="14" xfId="0" applyFont="1" applyFill="1" applyBorder="1" applyAlignment="1">
      <alignment horizontal="center"/>
    </xf>
    <xf numFmtId="10" fontId="45" fillId="33" borderId="13" xfId="54" applyNumberFormat="1" applyFont="1" applyFill="1" applyBorder="1" applyAlignment="1">
      <alignment horizontal="center"/>
    </xf>
    <xf numFmtId="10" fontId="45" fillId="33" borderId="14" xfId="54" applyNumberFormat="1" applyFont="1" applyFill="1" applyBorder="1" applyAlignment="1">
      <alignment horizontal="center"/>
    </xf>
    <xf numFmtId="0" fontId="46" fillId="37" borderId="0" xfId="0" applyFont="1" applyFill="1" applyAlignment="1">
      <alignment horizontal="center"/>
    </xf>
    <xf numFmtId="0" fontId="46" fillId="37" borderId="0" xfId="0" applyFont="1" applyFill="1" applyAlignment="1">
      <alignment horizontal="center" wrapText="1"/>
    </xf>
    <xf numFmtId="0" fontId="46" fillId="37" borderId="0" xfId="0" applyFont="1" applyFill="1" applyBorder="1" applyAlignment="1">
      <alignment horizontal="center"/>
    </xf>
    <xf numFmtId="0" fontId="22" fillId="37" borderId="0" xfId="0" applyNumberFormat="1" applyFont="1" applyFill="1" applyBorder="1" applyAlignment="1">
      <alignment horizontal="center" wrapText="1"/>
    </xf>
    <xf numFmtId="0" fontId="44" fillId="0" borderId="14" xfId="0" applyFont="1" applyBorder="1" applyAlignment="1">
      <alignment horizontal="center"/>
    </xf>
    <xf numFmtId="0" fontId="45" fillId="0" borderId="13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45" fillId="0" borderId="18" xfId="0" applyFont="1" applyFill="1" applyBorder="1" applyAlignment="1">
      <alignment horizontal="center"/>
    </xf>
  </cellXfs>
  <cellStyles count="49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Followed Hyperlink" xfId="61"/>
    <cellStyle name="Υπολογισμός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zoomScalePageLayoutView="0" workbookViewId="0" topLeftCell="A1">
      <selection activeCell="G20" sqref="G20"/>
    </sheetView>
  </sheetViews>
  <sheetFormatPr defaultColWidth="9.140625" defaultRowHeight="15"/>
  <cols>
    <col min="1" max="1" width="4.57421875" style="5" bestFit="1" customWidth="1"/>
    <col min="2" max="2" width="42.8515625" style="5" bestFit="1" customWidth="1"/>
    <col min="3" max="3" width="7.57421875" style="6" bestFit="1" customWidth="1"/>
    <col min="4" max="4" width="9.57421875" style="6" bestFit="1" customWidth="1"/>
    <col min="5" max="16384" width="9.140625" style="5" customWidth="1"/>
  </cols>
  <sheetData>
    <row r="1" spans="1:4" ht="21">
      <c r="A1" s="43" t="s">
        <v>18</v>
      </c>
      <c r="B1" s="43"/>
      <c r="C1" s="43"/>
      <c r="D1" s="43"/>
    </row>
    <row r="3" spans="2:4" ht="15.75">
      <c r="B3" s="29"/>
      <c r="C3" s="44" t="s">
        <v>11</v>
      </c>
      <c r="D3" s="44"/>
    </row>
    <row r="4" spans="2:4" ht="15.75">
      <c r="B4" s="19" t="s">
        <v>6</v>
      </c>
      <c r="C4" s="45">
        <v>355</v>
      </c>
      <c r="D4" s="45"/>
    </row>
    <row r="5" spans="2:4" ht="15.75">
      <c r="B5" s="19" t="s">
        <v>7</v>
      </c>
      <c r="C5" s="45">
        <v>331</v>
      </c>
      <c r="D5" s="45"/>
    </row>
    <row r="6" spans="2:4" ht="15.75">
      <c r="B6" s="19" t="s">
        <v>8</v>
      </c>
      <c r="C6" s="45">
        <v>320</v>
      </c>
      <c r="D6" s="45"/>
    </row>
    <row r="7" spans="2:4" ht="15.75">
      <c r="B7" s="19" t="s">
        <v>9</v>
      </c>
      <c r="C7" s="46">
        <v>11</v>
      </c>
      <c r="D7" s="46"/>
    </row>
    <row r="8" spans="2:4" ht="15.75">
      <c r="B8" s="19" t="s">
        <v>10</v>
      </c>
      <c r="C8" s="49">
        <f>(C4-C5)/C4</f>
        <v>0.0676056338028169</v>
      </c>
      <c r="D8" s="49"/>
    </row>
    <row r="12" spans="1:4" ht="15.75">
      <c r="A12" s="48" t="s">
        <v>0</v>
      </c>
      <c r="B12" s="48" t="s">
        <v>1</v>
      </c>
      <c r="C12" s="44" t="s">
        <v>11</v>
      </c>
      <c r="D12" s="44"/>
    </row>
    <row r="13" spans="1:4" ht="15.75">
      <c r="A13" s="48"/>
      <c r="B13" s="48"/>
      <c r="C13" s="19" t="s">
        <v>2</v>
      </c>
      <c r="D13" s="19" t="s">
        <v>3</v>
      </c>
    </row>
    <row r="14" spans="1:4" ht="31.5" customHeight="1">
      <c r="A14" s="20">
        <v>1</v>
      </c>
      <c r="B14" s="8" t="s">
        <v>16</v>
      </c>
      <c r="C14" s="14">
        <v>59</v>
      </c>
      <c r="D14" s="15">
        <f>C14/$C$6</f>
        <v>0.184375</v>
      </c>
    </row>
    <row r="15" spans="1:4" ht="31.5" customHeight="1">
      <c r="A15" s="31">
        <v>2</v>
      </c>
      <c r="B15" s="8" t="s">
        <v>20</v>
      </c>
      <c r="C15" s="14">
        <v>138</v>
      </c>
      <c r="D15" s="15">
        <f>C15/$C$6</f>
        <v>0.43125</v>
      </c>
    </row>
    <row r="16" spans="1:4" ht="31.5" customHeight="1">
      <c r="A16" s="20">
        <v>3</v>
      </c>
      <c r="B16" s="8" t="s">
        <v>19</v>
      </c>
      <c r="C16" s="14">
        <v>123</v>
      </c>
      <c r="D16" s="15">
        <f>C16/$C$6</f>
        <v>0.384375</v>
      </c>
    </row>
    <row r="17" spans="1:4" ht="15.75">
      <c r="A17" s="47" t="s">
        <v>5</v>
      </c>
      <c r="B17" s="47"/>
      <c r="C17" s="7">
        <f>SUM(C14:C16)</f>
        <v>320</v>
      </c>
      <c r="D17" s="16">
        <f>SUM(D14:D16)</f>
        <v>1</v>
      </c>
    </row>
    <row r="18" ht="15.75">
      <c r="C18" s="13" t="str">
        <f>IF(C6=C17,"OK","FALSE")</f>
        <v>OK</v>
      </c>
    </row>
  </sheetData>
  <sheetProtection/>
  <mergeCells count="11">
    <mergeCell ref="A17:B17"/>
    <mergeCell ref="A12:A13"/>
    <mergeCell ref="B12:B13"/>
    <mergeCell ref="C12:D12"/>
    <mergeCell ref="C8:D8"/>
    <mergeCell ref="A1:D1"/>
    <mergeCell ref="C3:D3"/>
    <mergeCell ref="C4:D4"/>
    <mergeCell ref="C5:D5"/>
    <mergeCell ref="C6:D6"/>
    <mergeCell ref="C7:D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scale="13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1">
      <selection activeCell="G23" sqref="G23"/>
    </sheetView>
  </sheetViews>
  <sheetFormatPr defaultColWidth="103.140625" defaultRowHeight="15"/>
  <cols>
    <col min="1" max="1" width="4.57421875" style="2" bestFit="1" customWidth="1"/>
    <col min="2" max="2" width="44.57421875" style="1" bestFit="1" customWidth="1"/>
    <col min="3" max="3" width="20.421875" style="6" customWidth="1"/>
    <col min="4" max="8" width="8.28125" style="1" customWidth="1"/>
    <col min="9" max="37" width="19.7109375" style="1" customWidth="1"/>
    <col min="38" max="16384" width="103.140625" style="1" customWidth="1"/>
  </cols>
  <sheetData>
    <row r="1" spans="1:3" ht="21">
      <c r="A1" s="50" t="s">
        <v>21</v>
      </c>
      <c r="B1" s="50"/>
      <c r="C1" s="50"/>
    </row>
    <row r="3" spans="1:3" ht="15.75">
      <c r="A3" s="51" t="s">
        <v>14</v>
      </c>
      <c r="B3" s="51"/>
      <c r="C3" s="51"/>
    </row>
    <row r="4" spans="1:3" s="6" customFormat="1" ht="15.75">
      <c r="A4" s="33" t="s">
        <v>0</v>
      </c>
      <c r="B4" s="33" t="s">
        <v>13</v>
      </c>
      <c r="C4" s="34" t="s">
        <v>12</v>
      </c>
    </row>
    <row r="5" spans="1:3" ht="15.75">
      <c r="A5" s="4">
        <v>1</v>
      </c>
      <c r="B5" s="27" t="s">
        <v>23</v>
      </c>
      <c r="C5" s="23">
        <v>5</v>
      </c>
    </row>
    <row r="6" spans="1:3" ht="15.75">
      <c r="A6" s="4">
        <v>2</v>
      </c>
      <c r="B6" s="27" t="s">
        <v>22</v>
      </c>
      <c r="C6" s="23">
        <v>15</v>
      </c>
    </row>
    <row r="7" spans="1:3" ht="15.75">
      <c r="A7" s="4">
        <v>3</v>
      </c>
      <c r="B7" s="27" t="s">
        <v>24</v>
      </c>
      <c r="C7" s="23">
        <v>21</v>
      </c>
    </row>
    <row r="8" spans="1:3" ht="15.75">
      <c r="A8" s="4">
        <v>4</v>
      </c>
      <c r="B8" s="27" t="s">
        <v>25</v>
      </c>
      <c r="C8" s="23">
        <v>14</v>
      </c>
    </row>
    <row r="9" spans="1:3" ht="15.75">
      <c r="A9" s="4">
        <v>5</v>
      </c>
      <c r="B9" s="27" t="s">
        <v>26</v>
      </c>
      <c r="C9" s="23">
        <v>32</v>
      </c>
    </row>
    <row r="11" spans="1:3" s="5" customFormat="1" ht="15.75">
      <c r="A11" s="51" t="s">
        <v>27</v>
      </c>
      <c r="B11" s="51"/>
      <c r="C11" s="51"/>
    </row>
    <row r="12" spans="1:3" s="5" customFormat="1" ht="15.75">
      <c r="A12" s="21" t="s">
        <v>0</v>
      </c>
      <c r="B12" s="21" t="s">
        <v>13</v>
      </c>
      <c r="C12" s="3" t="s">
        <v>12</v>
      </c>
    </row>
    <row r="13" spans="1:3" s="5" customFormat="1" ht="15.75">
      <c r="A13" s="4">
        <v>1</v>
      </c>
      <c r="B13" s="27" t="s">
        <v>28</v>
      </c>
      <c r="C13" s="23">
        <v>25</v>
      </c>
    </row>
    <row r="14" spans="1:3" s="5" customFormat="1" ht="15.75">
      <c r="A14" s="4">
        <v>2</v>
      </c>
      <c r="B14" s="27" t="s">
        <v>29</v>
      </c>
      <c r="C14" s="23">
        <v>50</v>
      </c>
    </row>
    <row r="15" spans="1:3" s="5" customFormat="1" ht="15.75">
      <c r="A15" s="4">
        <v>3</v>
      </c>
      <c r="B15" s="27" t="s">
        <v>30</v>
      </c>
      <c r="C15" s="23">
        <v>113</v>
      </c>
    </row>
    <row r="18" spans="1:3" ht="15.75">
      <c r="A18" s="51" t="s">
        <v>20</v>
      </c>
      <c r="B18" s="51"/>
      <c r="C18" s="51"/>
    </row>
    <row r="19" spans="1:3" ht="15.75">
      <c r="A19" s="32" t="s">
        <v>0</v>
      </c>
      <c r="B19" s="32" t="s">
        <v>13</v>
      </c>
      <c r="C19" s="3" t="s">
        <v>12</v>
      </c>
    </row>
    <row r="20" spans="1:3" ht="15.75">
      <c r="A20" s="4">
        <v>1</v>
      </c>
      <c r="B20" s="27" t="s">
        <v>31</v>
      </c>
      <c r="C20" s="23">
        <v>114</v>
      </c>
    </row>
    <row r="21" spans="1:3" ht="15.75">
      <c r="A21" s="4">
        <v>2</v>
      </c>
      <c r="B21" s="27" t="s">
        <v>32</v>
      </c>
      <c r="C21" s="23">
        <v>59</v>
      </c>
    </row>
    <row r="22" spans="1:3" ht="15.75">
      <c r="A22" s="4">
        <v>3</v>
      </c>
      <c r="B22" s="27" t="s">
        <v>33</v>
      </c>
      <c r="C22" s="23">
        <v>41</v>
      </c>
    </row>
  </sheetData>
  <sheetProtection/>
  <mergeCells count="4">
    <mergeCell ref="A1:C1"/>
    <mergeCell ref="A3:C3"/>
    <mergeCell ref="A11:C11"/>
    <mergeCell ref="A18:C18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1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20"/>
  <sheetViews>
    <sheetView zoomScalePageLayoutView="0" workbookViewId="0" topLeftCell="A1">
      <selection activeCell="G6" sqref="G6"/>
    </sheetView>
  </sheetViews>
  <sheetFormatPr defaultColWidth="9.140625" defaultRowHeight="15"/>
  <cols>
    <col min="1" max="1" width="4.57421875" style="5" bestFit="1" customWidth="1"/>
    <col min="2" max="2" width="47.421875" style="5" bestFit="1" customWidth="1"/>
    <col min="3" max="3" width="7.57421875" style="6" bestFit="1" customWidth="1"/>
    <col min="4" max="4" width="9.57421875" style="6" bestFit="1" customWidth="1"/>
    <col min="5" max="16384" width="9.140625" style="5" customWidth="1"/>
  </cols>
  <sheetData>
    <row r="1" spans="1:4" ht="21">
      <c r="A1" s="43" t="s">
        <v>184</v>
      </c>
      <c r="B1" s="43"/>
      <c r="C1" s="43"/>
      <c r="D1" s="43"/>
    </row>
    <row r="3" spans="2:4" ht="15.75">
      <c r="B3" s="29"/>
      <c r="C3" s="44" t="s">
        <v>4</v>
      </c>
      <c r="D3" s="44"/>
    </row>
    <row r="4" spans="2:4" ht="15.75">
      <c r="B4" s="19" t="s">
        <v>6</v>
      </c>
      <c r="C4" s="45">
        <v>355</v>
      </c>
      <c r="D4" s="45"/>
    </row>
    <row r="5" spans="2:4" ht="15.75">
      <c r="B5" s="19" t="s">
        <v>7</v>
      </c>
      <c r="C5" s="45">
        <v>331</v>
      </c>
      <c r="D5" s="45"/>
    </row>
    <row r="6" spans="2:4" ht="15.75">
      <c r="B6" s="19" t="s">
        <v>8</v>
      </c>
      <c r="C6" s="45">
        <v>308</v>
      </c>
      <c r="D6" s="45"/>
    </row>
    <row r="7" spans="2:4" ht="15.75">
      <c r="B7" s="19" t="s">
        <v>9</v>
      </c>
      <c r="C7" s="46">
        <v>23</v>
      </c>
      <c r="D7" s="46"/>
    </row>
    <row r="8" spans="2:4" ht="15.75">
      <c r="B8" s="19" t="s">
        <v>10</v>
      </c>
      <c r="C8" s="49">
        <f>(C4-C5)/C4</f>
        <v>0.0676056338028169</v>
      </c>
      <c r="D8" s="49"/>
    </row>
    <row r="12" spans="1:4" ht="15.75">
      <c r="A12" s="48" t="s">
        <v>0</v>
      </c>
      <c r="B12" s="48" t="s">
        <v>1</v>
      </c>
      <c r="C12" s="44" t="s">
        <v>4</v>
      </c>
      <c r="D12" s="44"/>
    </row>
    <row r="13" spans="1:4" ht="15.75">
      <c r="A13" s="48"/>
      <c r="B13" s="48"/>
      <c r="C13" s="19" t="s">
        <v>2</v>
      </c>
      <c r="D13" s="19" t="s">
        <v>3</v>
      </c>
    </row>
    <row r="14" spans="1:4" s="17" customFormat="1" ht="15.75">
      <c r="A14" s="20">
        <v>1</v>
      </c>
      <c r="B14" s="20" t="s">
        <v>34</v>
      </c>
      <c r="C14" s="14">
        <v>18</v>
      </c>
      <c r="D14" s="15">
        <f>C14/$C$6</f>
        <v>0.05844155844155844</v>
      </c>
    </row>
    <row r="15" spans="1:4" s="17" customFormat="1" ht="15.75">
      <c r="A15" s="20">
        <v>2</v>
      </c>
      <c r="B15" s="20" t="s">
        <v>35</v>
      </c>
      <c r="C15" s="14">
        <v>67</v>
      </c>
      <c r="D15" s="15">
        <f>C15/$C$6</f>
        <v>0.21753246753246752</v>
      </c>
    </row>
    <row r="16" spans="1:4" s="17" customFormat="1" ht="31.5">
      <c r="A16" s="20">
        <v>3</v>
      </c>
      <c r="B16" s="8" t="s">
        <v>38</v>
      </c>
      <c r="C16" s="14">
        <v>57</v>
      </c>
      <c r="D16" s="15">
        <f>C16/$C$6</f>
        <v>0.18506493506493507</v>
      </c>
    </row>
    <row r="17" spans="1:4" s="17" customFormat="1" ht="15.75">
      <c r="A17" s="31">
        <v>4</v>
      </c>
      <c r="B17" s="8" t="s">
        <v>37</v>
      </c>
      <c r="C17" s="14">
        <v>40</v>
      </c>
      <c r="D17" s="15">
        <f>C17/$C$6</f>
        <v>0.12987012987012986</v>
      </c>
    </row>
    <row r="18" spans="1:4" s="17" customFormat="1" ht="31.5">
      <c r="A18" s="20">
        <v>5</v>
      </c>
      <c r="B18" s="8" t="s">
        <v>36</v>
      </c>
      <c r="C18" s="14">
        <v>126</v>
      </c>
      <c r="D18" s="15">
        <f>C18/$C$6</f>
        <v>0.4090909090909091</v>
      </c>
    </row>
    <row r="19" spans="1:4" ht="15.75">
      <c r="A19" s="47" t="s">
        <v>5</v>
      </c>
      <c r="B19" s="47"/>
      <c r="C19" s="7">
        <f>SUM(C14:C18)</f>
        <v>308</v>
      </c>
      <c r="D19" s="16">
        <f>SUM(D14:D18)</f>
        <v>1</v>
      </c>
    </row>
    <row r="20" ht="15.75">
      <c r="C20" s="13" t="str">
        <f>IF(C6=C19,"OK","FALSE")</f>
        <v>OK</v>
      </c>
    </row>
  </sheetData>
  <sheetProtection/>
  <mergeCells count="11">
    <mergeCell ref="C6:D6"/>
    <mergeCell ref="C7:D7"/>
    <mergeCell ref="A19:B19"/>
    <mergeCell ref="A1:D1"/>
    <mergeCell ref="C8:D8"/>
    <mergeCell ref="C12:D12"/>
    <mergeCell ref="A12:A13"/>
    <mergeCell ref="B12:B13"/>
    <mergeCell ref="C3:D3"/>
    <mergeCell ref="C4:D4"/>
    <mergeCell ref="C5:D5"/>
  </mergeCells>
  <printOptions horizontalCentered="1"/>
  <pageMargins left="0.7874015748031497" right="0.7874015748031497" top="0.7874015748031497" bottom="0.7874015748031497" header="0" footer="0"/>
  <pageSetup horizontalDpi="600" verticalDpi="60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4"/>
  <sheetViews>
    <sheetView zoomScalePageLayoutView="0" workbookViewId="0" topLeftCell="A1">
      <selection activeCell="A55" sqref="A55:C55"/>
    </sheetView>
  </sheetViews>
  <sheetFormatPr defaultColWidth="9.140625" defaultRowHeight="15"/>
  <cols>
    <col min="1" max="1" width="4.57421875" style="12" bestFit="1" customWidth="1"/>
    <col min="2" max="2" width="46.57421875" style="9" customWidth="1"/>
    <col min="3" max="3" width="7.7109375" style="18" bestFit="1" customWidth="1"/>
    <col min="4" max="7" width="7.8515625" style="9" customWidth="1"/>
    <col min="8" max="8" width="1.57421875" style="9" bestFit="1" customWidth="1"/>
    <col min="9" max="25" width="7.8515625" style="9" customWidth="1"/>
    <col min="26" max="16384" width="9.140625" style="9" customWidth="1"/>
  </cols>
  <sheetData>
    <row r="1" spans="1:3" ht="21">
      <c r="A1" s="55" t="s">
        <v>39</v>
      </c>
      <c r="B1" s="55"/>
      <c r="C1" s="55"/>
    </row>
    <row r="2" spans="1:3" ht="15.75">
      <c r="A2" s="10"/>
      <c r="B2" s="10"/>
      <c r="C2" s="10"/>
    </row>
    <row r="3" spans="1:3" ht="15.75">
      <c r="A3" s="56" t="s">
        <v>34</v>
      </c>
      <c r="B3" s="56"/>
      <c r="C3" s="56"/>
    </row>
    <row r="4" spans="1:3" ht="15.75">
      <c r="A4" s="21" t="s">
        <v>0</v>
      </c>
      <c r="B4" s="21" t="s">
        <v>13</v>
      </c>
      <c r="C4" s="3" t="s">
        <v>12</v>
      </c>
    </row>
    <row r="5" spans="1:3" ht="15.75">
      <c r="A5" s="11">
        <v>1</v>
      </c>
      <c r="B5" s="27" t="s">
        <v>40</v>
      </c>
      <c r="C5" s="23">
        <v>9</v>
      </c>
    </row>
    <row r="6" spans="1:3" ht="15.75">
      <c r="A6" s="11">
        <v>2</v>
      </c>
      <c r="B6" s="27" t="s">
        <v>41</v>
      </c>
      <c r="C6" s="23">
        <v>2</v>
      </c>
    </row>
    <row r="7" spans="1:3" ht="15.75">
      <c r="A7" s="11">
        <v>3</v>
      </c>
      <c r="B7" s="27" t="s">
        <v>42</v>
      </c>
      <c r="C7" s="23">
        <v>1</v>
      </c>
    </row>
    <row r="8" spans="1:3" ht="15.75">
      <c r="A8" s="11">
        <v>4</v>
      </c>
      <c r="B8" s="27" t="s">
        <v>43</v>
      </c>
      <c r="C8" s="23">
        <v>1</v>
      </c>
    </row>
    <row r="9" spans="1:3" ht="15.75">
      <c r="A9" s="11">
        <v>5</v>
      </c>
      <c r="B9" s="27" t="s">
        <v>44</v>
      </c>
      <c r="C9" s="23">
        <v>1</v>
      </c>
    </row>
    <row r="10" spans="1:3" ht="15.75">
      <c r="A10" s="11">
        <v>6</v>
      </c>
      <c r="B10" s="27" t="s">
        <v>45</v>
      </c>
      <c r="C10" s="23">
        <v>2</v>
      </c>
    </row>
    <row r="11" spans="1:3" ht="15.75">
      <c r="A11" s="11">
        <v>7</v>
      </c>
      <c r="B11" s="27" t="s">
        <v>46</v>
      </c>
      <c r="C11" s="23">
        <v>3</v>
      </c>
    </row>
    <row r="12" spans="1:3" ht="15.75">
      <c r="A12" s="11">
        <v>8</v>
      </c>
      <c r="B12" s="27" t="s">
        <v>47</v>
      </c>
      <c r="C12" s="23">
        <v>1</v>
      </c>
    </row>
    <row r="14" spans="1:3" ht="15.75">
      <c r="A14" s="57" t="s">
        <v>48</v>
      </c>
      <c r="B14" s="57"/>
      <c r="C14" s="57"/>
    </row>
    <row r="15" spans="1:3" ht="15.75">
      <c r="A15" s="33" t="s">
        <v>0</v>
      </c>
      <c r="B15" s="33" t="s">
        <v>13</v>
      </c>
      <c r="C15" s="34" t="s">
        <v>12</v>
      </c>
    </row>
    <row r="16" spans="1:3" ht="15.75">
      <c r="A16" s="4">
        <v>1</v>
      </c>
      <c r="B16" s="27" t="s">
        <v>49</v>
      </c>
      <c r="C16" s="23">
        <v>8</v>
      </c>
    </row>
    <row r="17" spans="1:3" ht="15.75">
      <c r="A17" s="4">
        <v>2</v>
      </c>
      <c r="B17" s="27" t="s">
        <v>50</v>
      </c>
      <c r="C17" s="23">
        <v>52</v>
      </c>
    </row>
    <row r="18" spans="1:3" ht="15.75">
      <c r="A18" s="4">
        <v>3</v>
      </c>
      <c r="B18" s="27" t="s">
        <v>51</v>
      </c>
      <c r="C18" s="23">
        <v>3</v>
      </c>
    </row>
    <row r="19" spans="1:3" ht="15.75">
      <c r="A19" s="4">
        <v>4</v>
      </c>
      <c r="B19" s="27" t="s">
        <v>52</v>
      </c>
      <c r="C19" s="23">
        <v>15</v>
      </c>
    </row>
    <row r="20" spans="1:3" ht="15.75">
      <c r="A20" s="4">
        <v>5</v>
      </c>
      <c r="B20" s="27" t="s">
        <v>53</v>
      </c>
      <c r="C20" s="23">
        <v>2</v>
      </c>
    </row>
    <row r="22" spans="1:3" ht="36" customHeight="1">
      <c r="A22" s="52" t="s">
        <v>15</v>
      </c>
      <c r="B22" s="52"/>
      <c r="C22" s="52"/>
    </row>
    <row r="23" spans="1:3" ht="15.75">
      <c r="A23" s="33" t="s">
        <v>0</v>
      </c>
      <c r="B23" s="33" t="s">
        <v>13</v>
      </c>
      <c r="C23" s="34" t="s">
        <v>12</v>
      </c>
    </row>
    <row r="24" spans="1:3" ht="15.75">
      <c r="A24" s="4">
        <v>1</v>
      </c>
      <c r="B24" s="27" t="s">
        <v>23</v>
      </c>
      <c r="C24" s="23">
        <v>4</v>
      </c>
    </row>
    <row r="25" spans="1:3" ht="15.75">
      <c r="A25" s="4">
        <v>2</v>
      </c>
      <c r="B25" s="27" t="s">
        <v>54</v>
      </c>
      <c r="C25" s="23">
        <v>1</v>
      </c>
    </row>
    <row r="26" spans="1:3" ht="15.75">
      <c r="A26" s="4">
        <v>3</v>
      </c>
      <c r="B26" s="27" t="s">
        <v>22</v>
      </c>
      <c r="C26" s="23">
        <v>11</v>
      </c>
    </row>
    <row r="27" spans="1:3" ht="15.75">
      <c r="A27" s="4">
        <v>4</v>
      </c>
      <c r="B27" s="27" t="s">
        <v>55</v>
      </c>
      <c r="C27" s="23">
        <v>1</v>
      </c>
    </row>
    <row r="28" spans="1:3" ht="15.75">
      <c r="A28" s="4">
        <v>5</v>
      </c>
      <c r="B28" s="27" t="s">
        <v>56</v>
      </c>
      <c r="C28" s="23">
        <v>1</v>
      </c>
    </row>
    <row r="29" spans="1:3" ht="15.75">
      <c r="A29" s="4">
        <v>6</v>
      </c>
      <c r="B29" s="27" t="s">
        <v>24</v>
      </c>
      <c r="C29" s="23">
        <v>22</v>
      </c>
    </row>
    <row r="30" spans="1:3" ht="15.75">
      <c r="A30" s="4">
        <v>7</v>
      </c>
      <c r="B30" s="27" t="s">
        <v>57</v>
      </c>
      <c r="C30" s="23">
        <v>1</v>
      </c>
    </row>
    <row r="31" spans="1:3" ht="15.75">
      <c r="A31" s="4">
        <v>8</v>
      </c>
      <c r="B31" s="27" t="s">
        <v>25</v>
      </c>
      <c r="C31" s="23">
        <v>12</v>
      </c>
    </row>
    <row r="32" spans="1:3" ht="15.75">
      <c r="A32" s="4">
        <v>9</v>
      </c>
      <c r="B32" s="27" t="s">
        <v>58</v>
      </c>
      <c r="C32" s="23">
        <v>1</v>
      </c>
    </row>
    <row r="33" spans="1:3" ht="15.75">
      <c r="A33" s="4">
        <v>10</v>
      </c>
      <c r="B33" s="27" t="s">
        <v>59</v>
      </c>
      <c r="C33" s="23">
        <v>1</v>
      </c>
    </row>
    <row r="34" spans="1:3" ht="15.75">
      <c r="A34" s="4">
        <v>11</v>
      </c>
      <c r="B34" s="27" t="s">
        <v>26</v>
      </c>
      <c r="C34" s="23">
        <v>29</v>
      </c>
    </row>
    <row r="36" spans="1:3" ht="30" customHeight="1">
      <c r="A36" s="53" t="s">
        <v>37</v>
      </c>
      <c r="B36" s="54"/>
      <c r="C36" s="54"/>
    </row>
    <row r="37" spans="1:3" ht="15.75">
      <c r="A37" s="33" t="s">
        <v>0</v>
      </c>
      <c r="B37" s="33" t="s">
        <v>13</v>
      </c>
      <c r="C37" s="34" t="s">
        <v>12</v>
      </c>
    </row>
    <row r="38" spans="1:3" ht="15.75">
      <c r="A38" s="4">
        <v>1</v>
      </c>
      <c r="B38" s="27" t="s">
        <v>60</v>
      </c>
      <c r="C38" s="23">
        <v>1</v>
      </c>
    </row>
    <row r="39" spans="1:3" ht="15.75">
      <c r="A39" s="4">
        <v>2</v>
      </c>
      <c r="B39" s="27" t="s">
        <v>61</v>
      </c>
      <c r="C39" s="23">
        <v>1</v>
      </c>
    </row>
    <row r="40" spans="1:3" ht="15.75">
      <c r="A40" s="4">
        <v>3</v>
      </c>
      <c r="B40" s="27" t="s">
        <v>62</v>
      </c>
      <c r="C40" s="23">
        <v>17</v>
      </c>
    </row>
    <row r="41" spans="1:3" ht="15.75">
      <c r="A41" s="4">
        <v>4</v>
      </c>
      <c r="B41" s="27" t="s">
        <v>32</v>
      </c>
      <c r="C41" s="23">
        <v>26</v>
      </c>
    </row>
    <row r="42" spans="1:3" ht="15.75">
      <c r="A42" s="4">
        <v>5</v>
      </c>
      <c r="B42" s="27" t="s">
        <v>63</v>
      </c>
      <c r="C42" s="23">
        <v>1</v>
      </c>
    </row>
    <row r="43" spans="1:3" ht="15.75">
      <c r="A43" s="4">
        <v>6</v>
      </c>
      <c r="B43" s="27" t="s">
        <v>64</v>
      </c>
      <c r="C43" s="23">
        <v>1</v>
      </c>
    </row>
    <row r="44" spans="1:3" ht="15.75">
      <c r="A44" s="4">
        <v>7</v>
      </c>
      <c r="B44" s="27" t="s">
        <v>65</v>
      </c>
      <c r="C44" s="23">
        <v>1</v>
      </c>
    </row>
    <row r="47" spans="1:3" ht="15.75">
      <c r="A47" s="53" t="s">
        <v>36</v>
      </c>
      <c r="B47" s="54"/>
      <c r="C47" s="54"/>
    </row>
    <row r="48" spans="1:3" ht="15.75">
      <c r="A48" s="33" t="s">
        <v>0</v>
      </c>
      <c r="B48" s="33" t="s">
        <v>13</v>
      </c>
      <c r="C48" s="34" t="s">
        <v>12</v>
      </c>
    </row>
    <row r="49" spans="1:3" ht="15.75">
      <c r="A49" s="4">
        <v>1</v>
      </c>
      <c r="B49" s="27" t="s">
        <v>31</v>
      </c>
      <c r="C49" s="23">
        <v>115</v>
      </c>
    </row>
    <row r="50" spans="1:3" ht="15.75">
      <c r="A50" s="4">
        <v>2</v>
      </c>
      <c r="B50" s="27" t="s">
        <v>66</v>
      </c>
      <c r="C50" s="23">
        <v>33</v>
      </c>
    </row>
    <row r="51" spans="1:3" ht="15.75">
      <c r="A51" s="4">
        <v>3</v>
      </c>
      <c r="B51" s="27" t="s">
        <v>67</v>
      </c>
      <c r="C51" s="23">
        <v>4</v>
      </c>
    </row>
    <row r="52" spans="1:3" ht="15.75">
      <c r="A52" s="4">
        <v>4</v>
      </c>
      <c r="B52" s="27" t="s">
        <v>68</v>
      </c>
      <c r="C52" s="23">
        <v>5</v>
      </c>
    </row>
    <row r="53" spans="1:3" ht="15.75">
      <c r="A53" s="4">
        <v>5</v>
      </c>
      <c r="B53" s="27" t="s">
        <v>69</v>
      </c>
      <c r="C53" s="23">
        <v>3</v>
      </c>
    </row>
    <row r="54" spans="1:3" ht="15.75">
      <c r="A54" s="4">
        <v>6</v>
      </c>
      <c r="B54" s="27" t="s">
        <v>70</v>
      </c>
      <c r="C54" s="23">
        <v>1</v>
      </c>
    </row>
  </sheetData>
  <sheetProtection/>
  <mergeCells count="6">
    <mergeCell ref="A22:C22"/>
    <mergeCell ref="A36:C36"/>
    <mergeCell ref="A1:C1"/>
    <mergeCell ref="A3:C3"/>
    <mergeCell ref="A14:C14"/>
    <mergeCell ref="A47:C47"/>
  </mergeCells>
  <printOptions horizontalCentered="1"/>
  <pageMargins left="0.7874015748031497" right="0.7874015748031497" top="0.3937007874015748" bottom="0.3937007874015748" header="0.3937007874015748" footer="0.3937007874015748"/>
  <pageSetup horizontalDpi="600" verticalDpi="600" orientation="portrait" paperSize="9" scale="10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24"/>
  <sheetViews>
    <sheetView zoomScalePageLayoutView="0" workbookViewId="0" topLeftCell="A1">
      <selection activeCell="B22" sqref="B22"/>
    </sheetView>
  </sheetViews>
  <sheetFormatPr defaultColWidth="9.140625" defaultRowHeight="15"/>
  <cols>
    <col min="1" max="1" width="4.57421875" style="5" bestFit="1" customWidth="1"/>
    <col min="2" max="2" width="86.7109375" style="5" customWidth="1"/>
    <col min="3" max="3" width="7.57421875" style="6" bestFit="1" customWidth="1"/>
    <col min="4" max="4" width="9.57421875" style="6" bestFit="1" customWidth="1"/>
    <col min="5" max="16384" width="9.140625" style="5" customWidth="1"/>
  </cols>
  <sheetData>
    <row r="1" spans="1:4" ht="21">
      <c r="A1" s="43" t="s">
        <v>71</v>
      </c>
      <c r="B1" s="43"/>
      <c r="C1" s="43"/>
      <c r="D1" s="43"/>
    </row>
    <row r="3" spans="2:4" ht="15.75">
      <c r="B3" s="29"/>
      <c r="C3" s="62" t="s">
        <v>4</v>
      </c>
      <c r="D3" s="63"/>
    </row>
    <row r="4" spans="2:4" ht="15.75">
      <c r="B4" s="19" t="s">
        <v>6</v>
      </c>
      <c r="C4" s="64">
        <v>355</v>
      </c>
      <c r="D4" s="65"/>
    </row>
    <row r="5" spans="2:4" ht="15.75">
      <c r="B5" s="19" t="s">
        <v>7</v>
      </c>
      <c r="C5" s="64">
        <v>331</v>
      </c>
      <c r="D5" s="65"/>
    </row>
    <row r="6" spans="2:4" ht="15.75">
      <c r="B6" s="19" t="s">
        <v>8</v>
      </c>
      <c r="C6" s="64">
        <v>294</v>
      </c>
      <c r="D6" s="65"/>
    </row>
    <row r="7" spans="2:4" ht="15.75">
      <c r="B7" s="19" t="s">
        <v>9</v>
      </c>
      <c r="C7" s="66">
        <v>37</v>
      </c>
      <c r="D7" s="67"/>
    </row>
    <row r="8" spans="2:4" ht="15.75">
      <c r="B8" s="19" t="s">
        <v>10</v>
      </c>
      <c r="C8" s="68">
        <f>(C4-C5)/C4</f>
        <v>0.0676056338028169</v>
      </c>
      <c r="D8" s="69"/>
    </row>
    <row r="10" spans="1:4" ht="15.75">
      <c r="A10" s="60" t="s">
        <v>0</v>
      </c>
      <c r="B10" s="60" t="s">
        <v>1</v>
      </c>
      <c r="C10" s="62" t="s">
        <v>4</v>
      </c>
      <c r="D10" s="63"/>
    </row>
    <row r="11" spans="1:4" ht="15.75">
      <c r="A11" s="61"/>
      <c r="B11" s="61"/>
      <c r="C11" s="21" t="s">
        <v>2</v>
      </c>
      <c r="D11" s="21" t="s">
        <v>3</v>
      </c>
    </row>
    <row r="12" spans="1:4" ht="31.5" customHeight="1">
      <c r="A12" s="22">
        <v>1</v>
      </c>
      <c r="B12" s="23" t="s">
        <v>73</v>
      </c>
      <c r="C12" s="14">
        <v>63</v>
      </c>
      <c r="D12" s="15">
        <f>C12/$C$6</f>
        <v>0.21428571428571427</v>
      </c>
    </row>
    <row r="13" spans="1:4" ht="31.5" customHeight="1">
      <c r="A13" s="22">
        <v>2</v>
      </c>
      <c r="B13" s="23" t="s">
        <v>74</v>
      </c>
      <c r="C13" s="14">
        <v>24</v>
      </c>
      <c r="D13" s="15">
        <f aca="true" t="shared" si="0" ref="D13:D22">C13/$C$6</f>
        <v>0.08163265306122448</v>
      </c>
    </row>
    <row r="14" spans="1:4" ht="31.5" customHeight="1">
      <c r="A14" s="22">
        <v>3</v>
      </c>
      <c r="B14" s="8" t="s">
        <v>48</v>
      </c>
      <c r="C14" s="14">
        <v>55</v>
      </c>
      <c r="D14" s="15">
        <f t="shared" si="0"/>
        <v>0.1870748299319728</v>
      </c>
    </row>
    <row r="15" spans="1:4" ht="31.5" customHeight="1">
      <c r="A15" s="22">
        <v>4</v>
      </c>
      <c r="B15" s="22" t="s">
        <v>75</v>
      </c>
      <c r="C15" s="14">
        <v>61</v>
      </c>
      <c r="D15" s="15">
        <f t="shared" si="0"/>
        <v>0.20748299319727892</v>
      </c>
    </row>
    <row r="16" spans="1:4" ht="31.5" customHeight="1">
      <c r="A16" s="22">
        <v>5</v>
      </c>
      <c r="B16" s="8" t="s">
        <v>76</v>
      </c>
      <c r="C16" s="14">
        <v>45</v>
      </c>
      <c r="D16" s="15">
        <f t="shared" si="0"/>
        <v>0.15306122448979592</v>
      </c>
    </row>
    <row r="17" spans="1:4" ht="31.5" customHeight="1">
      <c r="A17" s="22">
        <v>6</v>
      </c>
      <c r="B17" s="22" t="s">
        <v>77</v>
      </c>
      <c r="C17" s="14">
        <v>1</v>
      </c>
      <c r="D17" s="15">
        <f t="shared" si="0"/>
        <v>0.003401360544217687</v>
      </c>
    </row>
    <row r="18" spans="1:4" ht="31.5" customHeight="1">
      <c r="A18" s="22">
        <v>7</v>
      </c>
      <c r="B18" s="22" t="s">
        <v>72</v>
      </c>
      <c r="C18" s="14">
        <v>5</v>
      </c>
      <c r="D18" s="15">
        <f t="shared" si="0"/>
        <v>0.017006802721088437</v>
      </c>
    </row>
    <row r="19" spans="1:4" ht="31.5" customHeight="1">
      <c r="A19" s="31">
        <v>8</v>
      </c>
      <c r="B19" s="31" t="s">
        <v>81</v>
      </c>
      <c r="C19" s="14">
        <v>3</v>
      </c>
      <c r="D19" s="15">
        <f t="shared" si="0"/>
        <v>0.01020408163265306</v>
      </c>
    </row>
    <row r="20" spans="1:4" ht="31.5" customHeight="1">
      <c r="A20" s="22">
        <v>9</v>
      </c>
      <c r="B20" s="8" t="s">
        <v>80</v>
      </c>
      <c r="C20" s="14">
        <v>27</v>
      </c>
      <c r="D20" s="15">
        <f t="shared" si="0"/>
        <v>0.09183673469387756</v>
      </c>
    </row>
    <row r="21" spans="1:4" ht="31.5" customHeight="1">
      <c r="A21" s="22">
        <v>10</v>
      </c>
      <c r="B21" s="8" t="s">
        <v>78</v>
      </c>
      <c r="C21" s="14">
        <v>7</v>
      </c>
      <c r="D21" s="15">
        <f t="shared" si="0"/>
        <v>0.023809523809523808</v>
      </c>
    </row>
    <row r="22" spans="1:4" ht="31.5" customHeight="1">
      <c r="A22" s="22">
        <v>11</v>
      </c>
      <c r="B22" s="8" t="s">
        <v>79</v>
      </c>
      <c r="C22" s="14">
        <v>3</v>
      </c>
      <c r="D22" s="15">
        <f t="shared" si="0"/>
        <v>0.01020408163265306</v>
      </c>
    </row>
    <row r="23" spans="1:4" ht="15.75">
      <c r="A23" s="58" t="s">
        <v>5</v>
      </c>
      <c r="B23" s="59"/>
      <c r="C23" s="30">
        <f>SUM(C12:C22)</f>
        <v>294</v>
      </c>
      <c r="D23" s="16">
        <f>SUM(D12:D22)</f>
        <v>1</v>
      </c>
    </row>
    <row r="24" ht="15.75">
      <c r="C24" s="13" t="str">
        <f>IF(C6=C23,"OK","FALSE")</f>
        <v>OK</v>
      </c>
    </row>
  </sheetData>
  <sheetProtection/>
  <mergeCells count="11">
    <mergeCell ref="C4:D4"/>
    <mergeCell ref="C5:D5"/>
    <mergeCell ref="A1:D1"/>
    <mergeCell ref="C3:D3"/>
    <mergeCell ref="C8:D8"/>
    <mergeCell ref="A23:B23"/>
    <mergeCell ref="A10:A11"/>
    <mergeCell ref="B10:B11"/>
    <mergeCell ref="C10:D10"/>
    <mergeCell ref="C6:D6"/>
    <mergeCell ref="C7:D7"/>
  </mergeCells>
  <printOptions horizontalCentered="1"/>
  <pageMargins left="0.7874015748031497" right="0.7874015748031497" top="0.7874015748031497" bottom="0.7874015748031497" header="0.31496062992125984" footer="0.31496062992125984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50"/>
  <sheetViews>
    <sheetView tabSelected="1" zoomScalePageLayoutView="0" workbookViewId="0" topLeftCell="A1">
      <selection activeCell="C155" sqref="C155"/>
    </sheetView>
  </sheetViews>
  <sheetFormatPr defaultColWidth="9.140625" defaultRowHeight="15"/>
  <cols>
    <col min="1" max="1" width="5.57421875" style="0" bestFit="1" customWidth="1"/>
    <col min="2" max="2" width="49.28125" style="0" bestFit="1" customWidth="1"/>
    <col min="3" max="3" width="64.00390625" style="0" customWidth="1"/>
  </cols>
  <sheetData>
    <row r="1" spans="1:3" s="9" customFormat="1" ht="21">
      <c r="A1" s="55" t="s">
        <v>82</v>
      </c>
      <c r="B1" s="55"/>
      <c r="C1" s="55"/>
    </row>
    <row r="2" spans="1:3" s="9" customFormat="1" ht="15.75">
      <c r="A2" s="10"/>
      <c r="B2" s="10"/>
      <c r="C2" s="10"/>
    </row>
    <row r="3" spans="1:3" s="9" customFormat="1" ht="33" customHeight="1">
      <c r="A3" s="73" t="s">
        <v>73</v>
      </c>
      <c r="B3" s="56"/>
      <c r="C3" s="56"/>
    </row>
    <row r="4" spans="1:3" ht="15.75">
      <c r="A4" s="23" t="s">
        <v>17</v>
      </c>
      <c r="B4" s="23" t="s">
        <v>13</v>
      </c>
      <c r="C4" s="24" t="s">
        <v>12</v>
      </c>
    </row>
    <row r="5" spans="1:3" ht="15.75">
      <c r="A5" s="25">
        <v>1</v>
      </c>
      <c r="B5" s="27" t="s">
        <v>83</v>
      </c>
      <c r="C5" s="23">
        <v>1</v>
      </c>
    </row>
    <row r="6" spans="1:3" ht="15.75">
      <c r="A6" s="25">
        <v>2</v>
      </c>
      <c r="B6" s="27" t="s">
        <v>84</v>
      </c>
      <c r="C6" s="23">
        <v>1</v>
      </c>
    </row>
    <row r="7" spans="1:3" ht="15.75">
      <c r="A7" s="25">
        <v>3</v>
      </c>
      <c r="B7" s="27" t="s">
        <v>85</v>
      </c>
      <c r="C7" s="23">
        <v>1</v>
      </c>
    </row>
    <row r="8" spans="1:3" ht="15.75">
      <c r="A8" s="25">
        <v>4</v>
      </c>
      <c r="B8" s="27" t="s">
        <v>86</v>
      </c>
      <c r="C8" s="23">
        <v>2</v>
      </c>
    </row>
    <row r="9" spans="1:3" ht="15.75">
      <c r="A9" s="25">
        <v>5</v>
      </c>
      <c r="B9" s="27" t="s">
        <v>87</v>
      </c>
      <c r="C9" s="23">
        <v>1</v>
      </c>
    </row>
    <row r="10" spans="1:3" ht="15.75">
      <c r="A10" s="25">
        <v>6</v>
      </c>
      <c r="B10" s="27" t="s">
        <v>88</v>
      </c>
      <c r="C10" s="23">
        <v>2</v>
      </c>
    </row>
    <row r="11" spans="1:3" ht="15.75">
      <c r="A11" s="25">
        <v>7</v>
      </c>
      <c r="B11" s="27" t="s">
        <v>89</v>
      </c>
      <c r="C11" s="23">
        <v>1</v>
      </c>
    </row>
    <row r="12" spans="1:3" ht="15.75">
      <c r="A12" s="25">
        <v>8</v>
      </c>
      <c r="B12" s="27" t="s">
        <v>90</v>
      </c>
      <c r="C12" s="23">
        <v>1</v>
      </c>
    </row>
    <row r="13" spans="1:3" ht="15.75">
      <c r="A13" s="25">
        <v>9</v>
      </c>
      <c r="B13" s="27" t="s">
        <v>91</v>
      </c>
      <c r="C13" s="23">
        <v>1</v>
      </c>
    </row>
    <row r="14" spans="1:3" ht="15.75">
      <c r="A14" s="25">
        <v>10</v>
      </c>
      <c r="B14" s="27" t="s">
        <v>24</v>
      </c>
      <c r="C14" s="23">
        <v>18</v>
      </c>
    </row>
    <row r="15" spans="1:3" ht="15.75">
      <c r="A15" s="25">
        <v>11</v>
      </c>
      <c r="B15" s="27" t="s">
        <v>92</v>
      </c>
      <c r="C15" s="23">
        <v>1</v>
      </c>
    </row>
    <row r="16" spans="1:3" ht="15.75">
      <c r="A16" s="25">
        <v>12</v>
      </c>
      <c r="B16" s="27" t="s">
        <v>93</v>
      </c>
      <c r="C16" s="23">
        <v>3</v>
      </c>
    </row>
    <row r="17" spans="1:3" ht="15.75">
      <c r="A17" s="25">
        <v>13</v>
      </c>
      <c r="B17" s="27" t="s">
        <v>94</v>
      </c>
      <c r="C17" s="23">
        <v>1</v>
      </c>
    </row>
    <row r="18" spans="1:3" ht="15.75">
      <c r="A18" s="25">
        <v>14</v>
      </c>
      <c r="B18" s="27" t="s">
        <v>95</v>
      </c>
      <c r="C18" s="23">
        <v>1</v>
      </c>
    </row>
    <row r="19" spans="1:3" ht="15.75">
      <c r="A19" s="25">
        <v>15</v>
      </c>
      <c r="B19" s="27" t="s">
        <v>96</v>
      </c>
      <c r="C19" s="23">
        <v>3</v>
      </c>
    </row>
    <row r="20" spans="1:3" ht="15.75">
      <c r="A20" s="25">
        <v>16</v>
      </c>
      <c r="B20" s="27" t="s">
        <v>97</v>
      </c>
      <c r="C20" s="23">
        <v>1</v>
      </c>
    </row>
    <row r="21" spans="1:3" ht="15.75">
      <c r="A21" s="25">
        <v>17</v>
      </c>
      <c r="B21" s="27" t="s">
        <v>26</v>
      </c>
      <c r="C21" s="23">
        <v>22</v>
      </c>
    </row>
    <row r="22" spans="1:3" ht="15.75">
      <c r="A22" s="25">
        <v>18</v>
      </c>
      <c r="B22" s="27" t="s">
        <v>98</v>
      </c>
      <c r="C22" s="23">
        <v>4</v>
      </c>
    </row>
    <row r="23" spans="1:3" ht="15.75">
      <c r="A23" s="25">
        <v>19</v>
      </c>
      <c r="B23" s="27" t="s">
        <v>99</v>
      </c>
      <c r="C23" s="23">
        <v>1</v>
      </c>
    </row>
    <row r="25" spans="1:3" ht="15.75">
      <c r="A25" s="70" t="s">
        <v>74</v>
      </c>
      <c r="B25" s="70"/>
      <c r="C25" s="70"/>
    </row>
    <row r="26" spans="1:3" ht="15.75">
      <c r="A26" s="23" t="s">
        <v>17</v>
      </c>
      <c r="B26" s="23" t="s">
        <v>13</v>
      </c>
      <c r="C26" s="24" t="s">
        <v>12</v>
      </c>
    </row>
    <row r="27" spans="1:3" ht="15.75">
      <c r="A27" s="25">
        <v>1</v>
      </c>
      <c r="B27" s="27" t="s">
        <v>100</v>
      </c>
      <c r="C27" s="23">
        <v>1</v>
      </c>
    </row>
    <row r="28" spans="1:3" ht="15.75">
      <c r="A28" s="25">
        <v>2</v>
      </c>
      <c r="B28" s="27" t="s">
        <v>101</v>
      </c>
      <c r="C28" s="23">
        <v>1</v>
      </c>
    </row>
    <row r="29" spans="1:3" ht="15.75">
      <c r="A29" s="25">
        <v>3</v>
      </c>
      <c r="B29" s="27" t="s">
        <v>102</v>
      </c>
      <c r="C29" s="23">
        <v>2</v>
      </c>
    </row>
    <row r="30" spans="1:3" ht="15.75">
      <c r="A30" s="25">
        <v>4</v>
      </c>
      <c r="B30" s="27" t="s">
        <v>103</v>
      </c>
      <c r="C30" s="23">
        <v>1</v>
      </c>
    </row>
    <row r="31" spans="1:3" ht="15.75">
      <c r="A31" s="25">
        <v>5</v>
      </c>
      <c r="B31" s="27" t="s">
        <v>104</v>
      </c>
      <c r="C31" s="23">
        <v>1</v>
      </c>
    </row>
    <row r="32" spans="1:3" ht="15.75">
      <c r="A32" s="25">
        <v>6</v>
      </c>
      <c r="B32" s="27" t="s">
        <v>62</v>
      </c>
      <c r="C32" s="23">
        <v>11</v>
      </c>
    </row>
    <row r="33" spans="1:3" ht="15.75">
      <c r="A33" s="25">
        <v>7</v>
      </c>
      <c r="B33" s="27" t="s">
        <v>63</v>
      </c>
      <c r="C33" s="23">
        <v>1</v>
      </c>
    </row>
    <row r="34" spans="1:3" ht="15.75">
      <c r="A34" s="25">
        <v>8</v>
      </c>
      <c r="B34" s="27" t="s">
        <v>64</v>
      </c>
      <c r="C34" s="23">
        <v>1</v>
      </c>
    </row>
    <row r="35" spans="1:3" ht="15.75">
      <c r="A35" s="25">
        <v>9</v>
      </c>
      <c r="B35" s="27" t="s">
        <v>105</v>
      </c>
      <c r="C35" s="23">
        <v>1</v>
      </c>
    </row>
    <row r="36" spans="1:3" ht="15.75">
      <c r="A36" s="25">
        <v>10</v>
      </c>
      <c r="B36" s="27" t="s">
        <v>106</v>
      </c>
      <c r="C36" s="23">
        <v>1</v>
      </c>
    </row>
    <row r="37" spans="1:3" ht="15.75">
      <c r="A37" s="25">
        <v>11</v>
      </c>
      <c r="B37" s="27" t="s">
        <v>107</v>
      </c>
      <c r="C37" s="23">
        <v>1</v>
      </c>
    </row>
    <row r="38" spans="1:3" ht="15.75">
      <c r="A38" s="25">
        <v>12</v>
      </c>
      <c r="B38" s="27" t="s">
        <v>108</v>
      </c>
      <c r="C38" s="23">
        <v>1</v>
      </c>
    </row>
    <row r="39" spans="1:3" ht="15.75">
      <c r="A39" s="25">
        <v>13</v>
      </c>
      <c r="B39" s="27" t="s">
        <v>109</v>
      </c>
      <c r="C39" s="23">
        <v>1</v>
      </c>
    </row>
    <row r="40" spans="1:4" ht="15.75">
      <c r="A40" s="25">
        <v>14</v>
      </c>
      <c r="B40" s="27" t="s">
        <v>110</v>
      </c>
      <c r="C40" s="23">
        <f>SUM(D40:N40)-N40</f>
        <v>1</v>
      </c>
      <c r="D40">
        <v>1</v>
      </c>
    </row>
    <row r="41" spans="1:3" ht="15.75">
      <c r="A41" s="40"/>
      <c r="B41" s="41"/>
      <c r="C41" s="42"/>
    </row>
    <row r="43" spans="1:3" ht="15.75">
      <c r="A43" s="70" t="s">
        <v>48</v>
      </c>
      <c r="B43" s="70"/>
      <c r="C43" s="70"/>
    </row>
    <row r="44" spans="1:3" ht="15.75">
      <c r="A44" s="23" t="s">
        <v>17</v>
      </c>
      <c r="B44" s="23" t="s">
        <v>13</v>
      </c>
      <c r="C44" s="24" t="s">
        <v>12</v>
      </c>
    </row>
    <row r="45" spans="1:3" ht="15.75">
      <c r="A45" s="25">
        <v>1</v>
      </c>
      <c r="B45" s="27" t="s">
        <v>111</v>
      </c>
      <c r="C45" s="23">
        <v>4</v>
      </c>
    </row>
    <row r="46" spans="1:3" ht="15.75">
      <c r="A46" s="25">
        <v>2</v>
      </c>
      <c r="B46" s="27" t="s">
        <v>112</v>
      </c>
      <c r="C46" s="23">
        <v>5</v>
      </c>
    </row>
    <row r="47" spans="1:3" ht="15.75">
      <c r="A47" s="25">
        <v>3</v>
      </c>
      <c r="B47" s="27" t="s">
        <v>113</v>
      </c>
      <c r="C47" s="23">
        <v>1</v>
      </c>
    </row>
    <row r="48" spans="1:3" ht="15.75">
      <c r="A48" s="25">
        <v>4</v>
      </c>
      <c r="B48" s="27" t="s">
        <v>114</v>
      </c>
      <c r="C48" s="23">
        <v>1</v>
      </c>
    </row>
    <row r="49" spans="1:3" ht="15.75">
      <c r="A49" s="25">
        <v>5</v>
      </c>
      <c r="B49" s="27" t="s">
        <v>115</v>
      </c>
      <c r="C49" s="23">
        <v>1</v>
      </c>
    </row>
    <row r="50" spans="1:3" ht="15.75">
      <c r="A50" s="25">
        <v>6</v>
      </c>
      <c r="B50" s="27" t="s">
        <v>116</v>
      </c>
      <c r="C50" s="23">
        <v>1</v>
      </c>
    </row>
    <row r="51" spans="1:3" ht="15.75">
      <c r="A51" s="25">
        <v>7</v>
      </c>
      <c r="B51" s="27" t="s">
        <v>117</v>
      </c>
      <c r="C51" s="23">
        <v>1</v>
      </c>
    </row>
    <row r="52" spans="1:3" ht="15.75">
      <c r="A52" s="25">
        <v>8</v>
      </c>
      <c r="B52" s="27" t="s">
        <v>118</v>
      </c>
      <c r="C52" s="23">
        <v>2</v>
      </c>
    </row>
    <row r="53" spans="1:3" ht="15.75">
      <c r="A53" s="25">
        <v>9</v>
      </c>
      <c r="B53" s="27" t="s">
        <v>51</v>
      </c>
      <c r="C53" s="23">
        <v>4</v>
      </c>
    </row>
    <row r="54" spans="1:3" ht="15.75">
      <c r="A54" s="25">
        <v>10</v>
      </c>
      <c r="B54" s="27" t="s">
        <v>119</v>
      </c>
      <c r="C54" s="23">
        <v>1</v>
      </c>
    </row>
    <row r="55" spans="1:3" ht="15.75">
      <c r="A55" s="25">
        <v>11</v>
      </c>
      <c r="B55" s="27" t="s">
        <v>53</v>
      </c>
      <c r="C55" s="23">
        <v>1</v>
      </c>
    </row>
    <row r="56" spans="1:3" ht="15.75">
      <c r="A56" s="25">
        <v>12</v>
      </c>
      <c r="B56" s="27" t="s">
        <v>120</v>
      </c>
      <c r="C56" s="23">
        <v>1</v>
      </c>
    </row>
    <row r="57" spans="1:3" ht="15.75">
      <c r="A57" s="25">
        <v>13</v>
      </c>
      <c r="B57" s="27" t="s">
        <v>121</v>
      </c>
      <c r="C57" s="23">
        <v>47</v>
      </c>
    </row>
    <row r="58" spans="1:3" ht="15.75">
      <c r="A58" s="25">
        <v>14</v>
      </c>
      <c r="B58" s="27" t="s">
        <v>122</v>
      </c>
      <c r="C58" s="23">
        <v>1</v>
      </c>
    </row>
    <row r="59" spans="1:3" ht="15.75">
      <c r="A59" s="25">
        <v>15</v>
      </c>
      <c r="B59" s="27" t="s">
        <v>123</v>
      </c>
      <c r="C59" s="23">
        <v>1</v>
      </c>
    </row>
    <row r="60" spans="1:3" ht="15.75">
      <c r="A60" s="25">
        <v>16</v>
      </c>
      <c r="B60" s="27" t="s">
        <v>124</v>
      </c>
      <c r="C60" s="23">
        <v>1</v>
      </c>
    </row>
    <row r="61" spans="1:3" ht="15.75">
      <c r="A61" s="25">
        <v>17</v>
      </c>
      <c r="B61" s="27" t="s">
        <v>125</v>
      </c>
      <c r="C61" s="23">
        <v>1</v>
      </c>
    </row>
    <row r="62" spans="1:3" ht="15.75">
      <c r="A62" s="25">
        <v>18</v>
      </c>
      <c r="B62" s="27" t="s">
        <v>126</v>
      </c>
      <c r="C62" s="23">
        <v>1</v>
      </c>
    </row>
    <row r="63" spans="1:3" ht="15.75">
      <c r="A63" s="25">
        <v>19</v>
      </c>
      <c r="B63" s="27" t="s">
        <v>127</v>
      </c>
      <c r="C63" s="23">
        <v>4</v>
      </c>
    </row>
    <row r="64" spans="1:3" ht="15.75">
      <c r="A64" s="25">
        <v>20</v>
      </c>
      <c r="B64" s="27" t="s">
        <v>128</v>
      </c>
      <c r="C64" s="23">
        <v>6</v>
      </c>
    </row>
    <row r="65" spans="1:3" ht="15.75">
      <c r="A65" s="25">
        <v>21</v>
      </c>
      <c r="B65" s="27" t="s">
        <v>129</v>
      </c>
      <c r="C65" s="23">
        <v>1</v>
      </c>
    </row>
    <row r="66" spans="1:3" ht="15.75">
      <c r="A66" s="25">
        <v>22</v>
      </c>
      <c r="B66" s="27" t="s">
        <v>130</v>
      </c>
      <c r="C66" s="23">
        <v>2</v>
      </c>
    </row>
    <row r="67" spans="1:3" ht="15.75">
      <c r="A67" s="40"/>
      <c r="B67" s="41"/>
      <c r="C67" s="42"/>
    </row>
    <row r="69" spans="1:3" ht="15.75">
      <c r="A69" s="70" t="s">
        <v>75</v>
      </c>
      <c r="B69" s="70"/>
      <c r="C69" s="70"/>
    </row>
    <row r="70" spans="1:3" ht="15.75">
      <c r="A70" s="35" t="s">
        <v>17</v>
      </c>
      <c r="B70" s="35" t="s">
        <v>13</v>
      </c>
      <c r="C70" s="36" t="s">
        <v>12</v>
      </c>
    </row>
    <row r="71" spans="1:3" ht="15.75">
      <c r="A71" s="25">
        <v>1</v>
      </c>
      <c r="B71" s="27" t="s">
        <v>134</v>
      </c>
      <c r="C71" s="23">
        <v>1</v>
      </c>
    </row>
    <row r="72" spans="1:3" ht="15.75">
      <c r="A72" s="25">
        <v>2</v>
      </c>
      <c r="B72" s="27" t="s">
        <v>135</v>
      </c>
      <c r="C72" s="23">
        <v>2</v>
      </c>
    </row>
    <row r="73" spans="1:3" ht="15.75">
      <c r="A73" s="25">
        <v>3</v>
      </c>
      <c r="B73" s="27" t="s">
        <v>136</v>
      </c>
      <c r="C73" s="23">
        <v>1</v>
      </c>
    </row>
    <row r="74" spans="1:3" ht="15.75">
      <c r="A74" s="25">
        <v>4</v>
      </c>
      <c r="B74" s="27" t="s">
        <v>137</v>
      </c>
      <c r="C74" s="23">
        <v>1</v>
      </c>
    </row>
    <row r="75" spans="1:3" ht="15.75">
      <c r="A75" s="25">
        <v>5</v>
      </c>
      <c r="B75" s="27" t="s">
        <v>138</v>
      </c>
      <c r="C75" s="23">
        <v>1</v>
      </c>
    </row>
    <row r="76" spans="1:3" ht="15.75">
      <c r="A76" s="25">
        <v>6</v>
      </c>
      <c r="B76" s="27" t="s">
        <v>139</v>
      </c>
      <c r="C76" s="23">
        <v>1</v>
      </c>
    </row>
    <row r="77" spans="1:3" ht="15.75">
      <c r="A77" s="25">
        <v>7</v>
      </c>
      <c r="B77" s="27" t="s">
        <v>140</v>
      </c>
      <c r="C77" s="23">
        <v>34</v>
      </c>
    </row>
    <row r="78" spans="1:3" ht="15.75">
      <c r="A78" s="25">
        <v>8</v>
      </c>
      <c r="B78" s="27" t="s">
        <v>141</v>
      </c>
      <c r="C78" s="23">
        <v>1</v>
      </c>
    </row>
    <row r="79" spans="1:3" ht="15.75">
      <c r="A79" s="25">
        <v>9</v>
      </c>
      <c r="B79" s="27" t="s">
        <v>142</v>
      </c>
      <c r="C79" s="23">
        <v>1</v>
      </c>
    </row>
    <row r="80" spans="1:3" ht="15.75">
      <c r="A80" s="25">
        <v>10</v>
      </c>
      <c r="B80" s="27" t="s">
        <v>143</v>
      </c>
      <c r="C80" s="23">
        <v>1</v>
      </c>
    </row>
    <row r="81" spans="1:3" ht="15.75">
      <c r="A81" s="25">
        <v>11</v>
      </c>
      <c r="B81" s="27" t="s">
        <v>144</v>
      </c>
      <c r="C81" s="23">
        <v>1</v>
      </c>
    </row>
    <row r="82" spans="1:3" ht="15.75">
      <c r="A82" s="25">
        <v>12</v>
      </c>
      <c r="B82" s="27" t="s">
        <v>145</v>
      </c>
      <c r="C82" s="23">
        <v>1</v>
      </c>
    </row>
    <row r="83" spans="1:3" ht="15.75">
      <c r="A83" s="25">
        <v>13</v>
      </c>
      <c r="B83" s="27" t="s">
        <v>66</v>
      </c>
      <c r="C83" s="23">
        <v>4</v>
      </c>
    </row>
    <row r="84" spans="1:3" ht="15.75">
      <c r="A84" s="25">
        <v>14</v>
      </c>
      <c r="B84" s="27" t="s">
        <v>146</v>
      </c>
      <c r="C84" s="23">
        <v>1</v>
      </c>
    </row>
    <row r="85" spans="1:3" ht="15.75">
      <c r="A85" s="25">
        <v>15</v>
      </c>
      <c r="B85" s="27" t="s">
        <v>147</v>
      </c>
      <c r="C85" s="23">
        <v>1</v>
      </c>
    </row>
    <row r="86" spans="1:3" ht="15.75">
      <c r="A86" s="25">
        <v>16</v>
      </c>
      <c r="B86" s="27" t="s">
        <v>148</v>
      </c>
      <c r="C86" s="23">
        <v>4</v>
      </c>
    </row>
    <row r="87" spans="1:3" ht="15.75">
      <c r="A87" s="25">
        <v>17</v>
      </c>
      <c r="B87" s="27" t="s">
        <v>149</v>
      </c>
      <c r="C87" s="23">
        <v>29</v>
      </c>
    </row>
    <row r="88" spans="1:3" ht="15.75">
      <c r="A88" s="25">
        <v>18</v>
      </c>
      <c r="B88" s="27" t="s">
        <v>131</v>
      </c>
      <c r="C88" s="23">
        <v>33</v>
      </c>
    </row>
    <row r="89" spans="1:3" ht="15.75">
      <c r="A89" s="25">
        <v>19</v>
      </c>
      <c r="B89" s="27" t="s">
        <v>132</v>
      </c>
      <c r="C89" s="23">
        <v>1</v>
      </c>
    </row>
    <row r="90" spans="1:3" ht="15.75">
      <c r="A90" s="25">
        <v>20</v>
      </c>
      <c r="B90" s="27" t="s">
        <v>133</v>
      </c>
      <c r="C90" s="23">
        <v>1</v>
      </c>
    </row>
    <row r="91" spans="1:3" ht="15.75">
      <c r="A91" s="40"/>
      <c r="B91" s="41"/>
      <c r="C91" s="42"/>
    </row>
    <row r="92" spans="1:3" ht="15.75">
      <c r="A92" s="40"/>
      <c r="B92" s="41"/>
      <c r="C92" s="42"/>
    </row>
    <row r="93" spans="1:3" ht="15.75">
      <c r="A93" s="40"/>
      <c r="B93" s="41"/>
      <c r="C93" s="42"/>
    </row>
    <row r="95" spans="1:3" ht="15.75">
      <c r="A95" s="70" t="s">
        <v>76</v>
      </c>
      <c r="B95" s="70"/>
      <c r="C95" s="70"/>
    </row>
    <row r="96" spans="1:3" ht="15.75">
      <c r="A96" s="37" t="s">
        <v>17</v>
      </c>
      <c r="B96" s="23" t="s">
        <v>13</v>
      </c>
      <c r="C96" s="24" t="s">
        <v>12</v>
      </c>
    </row>
    <row r="97" spans="1:3" ht="15.75">
      <c r="A97" s="25">
        <v>1</v>
      </c>
      <c r="B97" s="27" t="s">
        <v>150</v>
      </c>
      <c r="C97" s="23">
        <v>2</v>
      </c>
    </row>
    <row r="98" spans="1:3" ht="15.75">
      <c r="A98" s="25">
        <v>2</v>
      </c>
      <c r="B98" s="27" t="s">
        <v>151</v>
      </c>
      <c r="C98" s="23">
        <v>1</v>
      </c>
    </row>
    <row r="99" spans="1:3" ht="15.75">
      <c r="A99" s="25">
        <v>3</v>
      </c>
      <c r="B99" s="27" t="s">
        <v>152</v>
      </c>
      <c r="C99" s="23">
        <v>4</v>
      </c>
    </row>
    <row r="100" spans="1:3" ht="15.75">
      <c r="A100" s="25">
        <v>4</v>
      </c>
      <c r="B100" s="27" t="s">
        <v>153</v>
      </c>
      <c r="C100" s="23">
        <v>6</v>
      </c>
    </row>
    <row r="101" spans="1:3" ht="15.75">
      <c r="A101" s="25">
        <v>5</v>
      </c>
      <c r="B101" s="27" t="s">
        <v>154</v>
      </c>
      <c r="C101" s="23">
        <v>1</v>
      </c>
    </row>
    <row r="102" spans="1:3" ht="15.75">
      <c r="A102" s="25">
        <v>6</v>
      </c>
      <c r="B102" s="27" t="s">
        <v>155</v>
      </c>
      <c r="C102" s="23">
        <v>1</v>
      </c>
    </row>
    <row r="103" spans="1:3" ht="15.75">
      <c r="A103" s="25">
        <v>7</v>
      </c>
      <c r="B103" s="27" t="s">
        <v>156</v>
      </c>
      <c r="C103" s="23">
        <v>1</v>
      </c>
    </row>
    <row r="104" spans="1:3" ht="15.75">
      <c r="A104" s="25">
        <v>8</v>
      </c>
      <c r="B104" s="27" t="s">
        <v>157</v>
      </c>
      <c r="C104" s="23">
        <v>1</v>
      </c>
    </row>
    <row r="105" spans="1:3" ht="15.75">
      <c r="A105" s="25">
        <v>9</v>
      </c>
      <c r="B105" s="27" t="s">
        <v>158</v>
      </c>
      <c r="C105" s="23">
        <v>1</v>
      </c>
    </row>
    <row r="106" spans="1:3" ht="15.75">
      <c r="A106" s="25">
        <v>10</v>
      </c>
      <c r="B106" s="27" t="s">
        <v>159</v>
      </c>
      <c r="C106" s="23">
        <v>1</v>
      </c>
    </row>
    <row r="107" spans="1:3" ht="15.75">
      <c r="A107" s="25">
        <v>11</v>
      </c>
      <c r="B107" s="27" t="s">
        <v>160</v>
      </c>
      <c r="C107" s="23">
        <v>1</v>
      </c>
    </row>
    <row r="108" spans="1:3" ht="15.75">
      <c r="A108" s="25">
        <v>12</v>
      </c>
      <c r="B108" s="27" t="s">
        <v>161</v>
      </c>
      <c r="C108" s="23">
        <v>4</v>
      </c>
    </row>
    <row r="109" spans="1:3" ht="15.75">
      <c r="A109" s="25">
        <v>13</v>
      </c>
      <c r="B109" s="27" t="s">
        <v>162</v>
      </c>
      <c r="C109" s="23">
        <v>1</v>
      </c>
    </row>
    <row r="110" spans="1:3" ht="15.75">
      <c r="A110" s="25">
        <v>14</v>
      </c>
      <c r="B110" s="27" t="s">
        <v>163</v>
      </c>
      <c r="C110" s="23">
        <v>1</v>
      </c>
    </row>
    <row r="111" spans="1:3" ht="15.75">
      <c r="A111" s="25">
        <v>15</v>
      </c>
      <c r="B111" s="27" t="s">
        <v>43</v>
      </c>
      <c r="C111" s="23">
        <v>1</v>
      </c>
    </row>
    <row r="112" spans="1:3" ht="15.75">
      <c r="A112" s="25">
        <v>16</v>
      </c>
      <c r="B112" s="27" t="s">
        <v>164</v>
      </c>
      <c r="C112" s="23">
        <v>1</v>
      </c>
    </row>
    <row r="113" spans="1:3" ht="15.75">
      <c r="A113" s="25">
        <v>17</v>
      </c>
      <c r="B113" s="27" t="s">
        <v>165</v>
      </c>
      <c r="C113" s="23">
        <v>2</v>
      </c>
    </row>
    <row r="114" spans="1:3" ht="15.75">
      <c r="A114" s="25">
        <v>18</v>
      </c>
      <c r="B114" s="27" t="s">
        <v>166</v>
      </c>
      <c r="C114" s="23">
        <v>1</v>
      </c>
    </row>
    <row r="115" spans="1:3" ht="15.75">
      <c r="A115" s="25">
        <v>19</v>
      </c>
      <c r="B115" s="27" t="s">
        <v>167</v>
      </c>
      <c r="C115" s="23">
        <v>13</v>
      </c>
    </row>
    <row r="116" spans="1:3" ht="15.75">
      <c r="A116" s="25">
        <v>20</v>
      </c>
      <c r="B116" s="27" t="s">
        <v>168</v>
      </c>
      <c r="C116" s="23">
        <v>1</v>
      </c>
    </row>
    <row r="117" spans="1:3" ht="15.75">
      <c r="A117" s="25">
        <v>21</v>
      </c>
      <c r="B117" s="27" t="s">
        <v>169</v>
      </c>
      <c r="C117" s="23">
        <v>1</v>
      </c>
    </row>
    <row r="118" spans="1:3" ht="15.75">
      <c r="A118" s="25">
        <v>22</v>
      </c>
      <c r="B118" s="27" t="s">
        <v>170</v>
      </c>
      <c r="C118" s="23">
        <v>1</v>
      </c>
    </row>
    <row r="119" spans="1:3" ht="15.75">
      <c r="A119" s="25">
        <v>23</v>
      </c>
      <c r="B119" s="27" t="s">
        <v>171</v>
      </c>
      <c r="C119" s="23">
        <v>2</v>
      </c>
    </row>
    <row r="120" spans="1:3" ht="15.75">
      <c r="A120" s="25">
        <v>24</v>
      </c>
      <c r="B120" s="27" t="s">
        <v>172</v>
      </c>
      <c r="C120" s="23">
        <v>1</v>
      </c>
    </row>
    <row r="121" spans="1:3" ht="15.75">
      <c r="A121" s="40"/>
      <c r="B121" s="41"/>
      <c r="C121" s="42"/>
    </row>
    <row r="123" spans="1:3" ht="15.75">
      <c r="A123" s="70" t="s">
        <v>77</v>
      </c>
      <c r="B123" s="70"/>
      <c r="C123" s="70"/>
    </row>
    <row r="124" spans="1:3" ht="15.75">
      <c r="A124" s="35" t="s">
        <v>17</v>
      </c>
      <c r="B124" s="35" t="s">
        <v>13</v>
      </c>
      <c r="C124" s="36" t="s">
        <v>12</v>
      </c>
    </row>
    <row r="125" spans="1:3" ht="15.75">
      <c r="A125" s="25">
        <v>1</v>
      </c>
      <c r="B125" s="27" t="s">
        <v>173</v>
      </c>
      <c r="C125" s="23">
        <v>1</v>
      </c>
    </row>
    <row r="127" spans="1:3" ht="15.75">
      <c r="A127" s="70" t="s">
        <v>72</v>
      </c>
      <c r="B127" s="70"/>
      <c r="C127" s="70"/>
    </row>
    <row r="128" spans="1:3" ht="15.75">
      <c r="A128" s="35" t="s">
        <v>17</v>
      </c>
      <c r="B128" s="35" t="s">
        <v>13</v>
      </c>
      <c r="C128" s="36" t="s">
        <v>12</v>
      </c>
    </row>
    <row r="129" spans="1:3" ht="15.75">
      <c r="A129" s="25">
        <v>1</v>
      </c>
      <c r="B129" s="27" t="s">
        <v>174</v>
      </c>
      <c r="C129" s="23">
        <v>1</v>
      </c>
    </row>
    <row r="131" spans="1:3" ht="33.75" customHeight="1">
      <c r="A131" s="71" t="s">
        <v>175</v>
      </c>
      <c r="B131" s="70"/>
      <c r="C131" s="70"/>
    </row>
    <row r="132" spans="1:3" ht="15.75">
      <c r="A132" s="23" t="s">
        <v>17</v>
      </c>
      <c r="B132" s="23" t="s">
        <v>13</v>
      </c>
      <c r="C132" s="24" t="s">
        <v>12</v>
      </c>
    </row>
    <row r="133" spans="1:3" ht="15.75">
      <c r="A133" s="25">
        <v>1</v>
      </c>
      <c r="B133" s="27" t="s">
        <v>176</v>
      </c>
      <c r="C133" s="23">
        <v>1</v>
      </c>
    </row>
    <row r="134" spans="1:3" ht="15.75">
      <c r="A134" s="25">
        <v>2</v>
      </c>
      <c r="B134" s="27" t="s">
        <v>177</v>
      </c>
      <c r="C134" s="23">
        <v>1</v>
      </c>
    </row>
    <row r="136" spans="1:3" ht="33.75" customHeight="1">
      <c r="A136" s="71" t="s">
        <v>80</v>
      </c>
      <c r="B136" s="70"/>
      <c r="C136" s="70"/>
    </row>
    <row r="137" spans="1:3" ht="15.75">
      <c r="A137" s="23" t="s">
        <v>17</v>
      </c>
      <c r="B137" s="23" t="s">
        <v>13</v>
      </c>
      <c r="C137" s="24" t="s">
        <v>12</v>
      </c>
    </row>
    <row r="138" spans="1:3" ht="15.75">
      <c r="A138" s="25">
        <v>1</v>
      </c>
      <c r="B138" s="28" t="s">
        <v>178</v>
      </c>
      <c r="C138" s="26">
        <v>1</v>
      </c>
    </row>
    <row r="139" spans="1:3" ht="15.75">
      <c r="A139" s="74">
        <v>2</v>
      </c>
      <c r="B139" s="28" t="s">
        <v>179</v>
      </c>
      <c r="C139" s="75">
        <v>2</v>
      </c>
    </row>
    <row r="140" spans="1:3" ht="15.75">
      <c r="A140" s="74">
        <v>3</v>
      </c>
      <c r="B140" s="28" t="s">
        <v>180</v>
      </c>
      <c r="C140" s="75">
        <v>1</v>
      </c>
    </row>
    <row r="141" spans="1:3" ht="15.75">
      <c r="A141" s="74">
        <v>4</v>
      </c>
      <c r="B141" s="28" t="s">
        <v>32</v>
      </c>
      <c r="C141" s="75">
        <v>15</v>
      </c>
    </row>
    <row r="142" spans="1:3" ht="15.75">
      <c r="A142" s="74">
        <v>5</v>
      </c>
      <c r="B142" s="28" t="s">
        <v>181</v>
      </c>
      <c r="C142" s="75">
        <v>1</v>
      </c>
    </row>
    <row r="143" spans="1:3" ht="15.75">
      <c r="A143" s="76">
        <v>6</v>
      </c>
      <c r="B143" s="77" t="s">
        <v>182</v>
      </c>
      <c r="C143" s="78">
        <v>7</v>
      </c>
    </row>
    <row r="144" spans="1:3" ht="15.75" customHeight="1">
      <c r="A144" s="72" t="s">
        <v>78</v>
      </c>
      <c r="B144" s="72"/>
      <c r="C144" s="72"/>
    </row>
    <row r="145" spans="1:3" ht="15.75">
      <c r="A145" s="23" t="s">
        <v>17</v>
      </c>
      <c r="B145" s="23" t="s">
        <v>13</v>
      </c>
      <c r="C145" s="24" t="s">
        <v>12</v>
      </c>
    </row>
    <row r="146" spans="1:3" ht="15.75">
      <c r="A146" s="25">
        <v>1</v>
      </c>
      <c r="B146" s="28"/>
      <c r="C146" s="26"/>
    </row>
    <row r="148" spans="1:3" ht="15.75" customHeight="1">
      <c r="A148" s="72" t="s">
        <v>79</v>
      </c>
      <c r="B148" s="72"/>
      <c r="C148" s="72"/>
    </row>
    <row r="149" spans="1:3" ht="15.75">
      <c r="A149" s="23" t="s">
        <v>17</v>
      </c>
      <c r="B149" s="35" t="s">
        <v>13</v>
      </c>
      <c r="C149" s="24" t="s">
        <v>12</v>
      </c>
    </row>
    <row r="150" spans="1:3" ht="15.75">
      <c r="A150" s="38">
        <v>1</v>
      </c>
      <c r="B150" s="27" t="s">
        <v>183</v>
      </c>
      <c r="C150" s="39">
        <v>1</v>
      </c>
    </row>
  </sheetData>
  <sheetProtection/>
  <mergeCells count="12">
    <mergeCell ref="A1:C1"/>
    <mergeCell ref="A3:C3"/>
    <mergeCell ref="A25:C25"/>
    <mergeCell ref="A43:C43"/>
    <mergeCell ref="A69:C69"/>
    <mergeCell ref="A95:C95"/>
    <mergeCell ref="A123:C123"/>
    <mergeCell ref="A127:C127"/>
    <mergeCell ref="A131:C131"/>
    <mergeCell ref="A144:C144"/>
    <mergeCell ref="A148:C148"/>
    <mergeCell ref="A136:C136"/>
  </mergeCells>
  <printOptions horizontalCentered="1"/>
  <pageMargins left="0.7086614173228347" right="0.7086614173228347" top="0.35433070866141736" bottom="0.35433070866141736" header="0.31496062992125984" footer="0.31496062992125984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evaggel</dc:creator>
  <cp:keywords/>
  <dc:description/>
  <cp:lastModifiedBy>me</cp:lastModifiedBy>
  <cp:lastPrinted>2016-11-03T08:06:02Z</cp:lastPrinted>
  <dcterms:created xsi:type="dcterms:W3CDTF">2014-11-03T07:30:21Z</dcterms:created>
  <dcterms:modified xsi:type="dcterms:W3CDTF">2018-11-08T10:53:11Z</dcterms:modified>
  <cp:category/>
  <cp:version/>
  <cp:contentType/>
  <cp:contentStatus/>
</cp:coreProperties>
</file>